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8460" windowHeight="9732"/>
  </bookViews>
  <sheets>
    <sheet name="1.strana" sheetId="1" r:id="rId1"/>
    <sheet name="2. strana so vzorcami" sheetId="2" r:id="rId2"/>
    <sheet name="2. strana bez vzorcov" sheetId="4" r:id="rId3"/>
    <sheet name="stravné od 1.12.2016" sheetId="6" r:id="rId4"/>
  </sheets>
  <definedNames>
    <definedName name="_xlnm.Print_Area" localSheetId="0">'1.strana'!$A$1:$R$52</definedName>
  </definedNames>
  <calcPr calcId="145621"/>
</workbook>
</file>

<file path=xl/calcChain.xml><?xml version="1.0" encoding="utf-8"?>
<calcChain xmlns="http://schemas.openxmlformats.org/spreadsheetml/2006/main">
  <c r="Q7" i="2" l="1"/>
  <c r="Q9" i="2"/>
  <c r="Q11" i="2"/>
  <c r="Q13" i="2"/>
  <c r="Q15" i="2"/>
  <c r="Q17" i="2"/>
  <c r="Q19" i="2"/>
  <c r="P21" i="2"/>
  <c r="Q21" i="2"/>
  <c r="P23" i="2"/>
  <c r="Q23" i="2"/>
  <c r="P25" i="2"/>
  <c r="Q25" i="2"/>
  <c r="P27" i="2"/>
  <c r="Q27" i="2"/>
  <c r="P29" i="2"/>
  <c r="Q29" i="2"/>
  <c r="P31" i="2"/>
  <c r="Q31" i="2"/>
  <c r="P33" i="2"/>
  <c r="Q33" i="2"/>
  <c r="L35" i="2"/>
  <c r="M35" i="2"/>
  <c r="N35" i="2"/>
  <c r="O35" i="2"/>
  <c r="G13" i="6"/>
  <c r="F13" i="6" s="1"/>
  <c r="G12" i="6"/>
  <c r="F12" i="6" s="1"/>
  <c r="G11" i="6"/>
  <c r="F11" i="6" s="1"/>
  <c r="G10" i="6"/>
  <c r="F10" i="6" s="1"/>
  <c r="G9" i="6"/>
  <c r="F9" i="6" s="1"/>
  <c r="G8" i="6"/>
  <c r="F8" i="6" s="1"/>
  <c r="G7" i="6"/>
  <c r="F7" i="6" s="1"/>
  <c r="P33" i="4"/>
  <c r="P31" i="4"/>
  <c r="P29" i="4"/>
  <c r="P27" i="4"/>
  <c r="P25" i="4"/>
  <c r="P23" i="4"/>
  <c r="P21" i="4"/>
  <c r="Q35" i="2" l="1"/>
  <c r="N37" i="2" s="1"/>
  <c r="D7" i="6"/>
  <c r="D8" i="6"/>
  <c r="D9" i="6"/>
  <c r="D10" i="6"/>
  <c r="D11" i="6"/>
  <c r="D12" i="6"/>
  <c r="D13" i="6"/>
  <c r="E7" i="6"/>
  <c r="E8" i="6"/>
  <c r="E9" i="6"/>
  <c r="E10" i="6"/>
  <c r="E11" i="6"/>
  <c r="E12" i="6"/>
  <c r="E13" i="6"/>
</calcChain>
</file>

<file path=xl/comments1.xml><?xml version="1.0" encoding="utf-8"?>
<comments xmlns="http://schemas.openxmlformats.org/spreadsheetml/2006/main">
  <authors>
    <author>Vili</author>
  </authors>
  <commentList>
    <comment ref="O37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Odovzdaný na preplatenie dňa: 
</t>
        </r>
        <r>
          <rPr>
            <sz val="10"/>
            <color indexed="10"/>
            <rFont val="Tahoma"/>
            <family val="2"/>
            <charset val="238"/>
          </rPr>
          <t xml:space="preserve">Preplatené/vrátené dňa: 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Vili</author>
  </authors>
  <commentList>
    <comment ref="O37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Odovzdaný na preplatenie dňa: 
</t>
        </r>
        <r>
          <rPr>
            <sz val="10"/>
            <color indexed="10"/>
            <rFont val="Tahoma"/>
            <family val="2"/>
            <charset val="238"/>
          </rPr>
          <t xml:space="preserve">Preplatené/vrátené dňa: 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<sst xmlns="http://schemas.openxmlformats.org/spreadsheetml/2006/main" count="240" uniqueCount="101">
  <si>
    <t>Začiatok cesty</t>
  </si>
  <si>
    <t>(miesto, dátum, hod.)</t>
  </si>
  <si>
    <t>Miesto rokovania</t>
  </si>
  <si>
    <t>Účel cesty</t>
  </si>
  <si>
    <t>Koniec cesty</t>
  </si>
  <si>
    <t>(miesto, dátum)</t>
  </si>
  <si>
    <t xml:space="preserve">CESTOVNÝ PRÍKAZ                    </t>
  </si>
  <si>
    <t>podpis pokladníka</t>
  </si>
  <si>
    <t>dátum a podpis štatutárneho zástupcu</t>
  </si>
  <si>
    <t>Vyúčtovanie pracovnej cesty</t>
  </si>
  <si>
    <t>ÚČTOVACÍ PREDPIS</t>
  </si>
  <si>
    <t>EUR</t>
  </si>
  <si>
    <t>cent</t>
  </si>
  <si>
    <t>Má dať</t>
  </si>
  <si>
    <t>Dal</t>
  </si>
  <si>
    <t>Stredisko</t>
  </si>
  <si>
    <t>Zákazka</t>
  </si>
  <si>
    <t>Zaúčtoval - podpis</t>
  </si>
  <si>
    <t>ktorý vyúčtovanie upravil</t>
  </si>
  <si>
    <t>Dátum a podpis príjemcu</t>
  </si>
  <si>
    <t>preukaz totožnosti</t>
  </si>
  <si>
    <t>pokladníka</t>
  </si>
  <si>
    <t>Schválil (dátum a podpis)</t>
  </si>
  <si>
    <t xml:space="preserve">Dátum a podpis </t>
  </si>
  <si>
    <r>
      <t xml:space="preserve">7. So spôsobom vyúčtovania pracovnej cesty súhlasí:        </t>
    </r>
    <r>
      <rPr>
        <b/>
        <sz val="8"/>
        <rFont val="Arial"/>
        <family val="2"/>
        <charset val="238"/>
      </rPr>
      <t xml:space="preserve"> </t>
    </r>
  </si>
  <si>
    <t>.........................................................................</t>
  </si>
  <si>
    <t>6. Súhlas zamestnanca s vyslaním na pracovnú cestu ................................................................................................................................</t>
  </si>
  <si>
    <t>5. Povolený preddavok   ..............................................  EUR   vyplatený dňa  .............................  pokl. doklad číslo  ......................................</t>
  </si>
  <si>
    <t>Suma</t>
  </si>
  <si>
    <t>Výdavkový-príjmový pokladničný doklad č. ..................................</t>
  </si>
  <si>
    <t xml:space="preserve">Účtovná úhrada bola upravená na .............................................................................. </t>
  </si>
  <si>
    <t xml:space="preserve">Vyplatený preddavok ................................................................................................  </t>
  </si>
  <si>
    <t xml:space="preserve">Doplatok-preplatok .....................................................................................................  </t>
  </si>
  <si>
    <t xml:space="preserve">Slovom  ....................................................................................................................................................................... </t>
  </si>
  <si>
    <t>Dátum a podpis zamestnanca,</t>
  </si>
  <si>
    <t>súhlasím</t>
  </si>
  <si>
    <t xml:space="preserve">    </t>
  </si>
  <si>
    <t>VYÚČTOVANIE PRACOVNEJ CESTY</t>
  </si>
  <si>
    <t>Dátum</t>
  </si>
  <si>
    <r>
      <t xml:space="preserve">Vzdia-lenosť    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)</t>
    </r>
  </si>
  <si>
    <r>
      <t xml:space="preserve">Počet hodín prekáž. v práci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)</t>
    </r>
    <r>
      <rPr>
        <sz val="6"/>
        <rFont val="Arial"/>
        <family val="2"/>
        <charset val="238"/>
      </rPr>
      <t xml:space="preserve"> </t>
    </r>
  </si>
  <si>
    <t xml:space="preserve">Plnenie pracov. úloh      od - do </t>
  </si>
  <si>
    <r>
      <t xml:space="preserve">Iné náhrady 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)</t>
    </r>
  </si>
  <si>
    <t>Spolu</t>
  </si>
  <si>
    <t>Upravené</t>
  </si>
  <si>
    <t>Cestovné, miestna prepr.</t>
  </si>
  <si>
    <t>Stravné</t>
  </si>
  <si>
    <t>Ubytovanie</t>
  </si>
  <si>
    <t>Nutné vedľajšie výdavky</t>
  </si>
  <si>
    <t>hod.</t>
  </si>
  <si>
    <t>skr.</t>
  </si>
  <si>
    <t>km</t>
  </si>
  <si>
    <t>Odch:</t>
  </si>
  <si>
    <t>Prích:</t>
  </si>
  <si>
    <t xml:space="preserve">Bezplatne boli poskytnuté </t>
  </si>
  <si>
    <t>Preddavok</t>
  </si>
  <si>
    <t>raňajky</t>
  </si>
  <si>
    <t>obed</t>
  </si>
  <si>
    <t>večera</t>
  </si>
  <si>
    <r>
      <t xml:space="preserve">Doplatok - preplatok </t>
    </r>
    <r>
      <rPr>
        <sz val="6"/>
        <rFont val="Arial"/>
        <family val="2"/>
        <charset val="238"/>
      </rPr>
      <t>(nehodiace sa škrtnúť)</t>
    </r>
  </si>
  <si>
    <t>(škrtnúť stravné neposkytnuté bezplatne)</t>
  </si>
  <si>
    <t>Vyhlasujem, že som všetky údaje uviedol úplne a správne.</t>
  </si>
  <si>
    <t xml:space="preserve"> </t>
  </si>
  <si>
    <t>dátum a podpis účtovateľa</t>
  </si>
  <si>
    <t>Poznámky:</t>
  </si>
  <si>
    <t xml:space="preserve">          R - rýchlik                                L - lietadlo</t>
  </si>
  <si>
    <t xml:space="preserve">          O - osobný vlak                        AUS - auto služobné</t>
  </si>
  <si>
    <t xml:space="preserve">          A - autobus                              AUV - auto vlastné</t>
  </si>
  <si>
    <t xml:space="preserve">          P - pešo                                   MVD - mestská verejná doprava</t>
  </si>
  <si>
    <t xml:space="preserve">         o cestovných náhradách</t>
  </si>
  <si>
    <t xml:space="preserve">                    </t>
  </si>
  <si>
    <t xml:space="preserve">                     EUR</t>
  </si>
  <si>
    <t>Zamestnávateľ:</t>
  </si>
  <si>
    <t xml:space="preserve">Osobné číslo:   </t>
  </si>
  <si>
    <t xml:space="preserve">Odbor:  </t>
  </si>
  <si>
    <t xml:space="preserve">Telefón / klapka:  </t>
  </si>
  <si>
    <t>Pracovný čas</t>
  </si>
  <si>
    <t xml:space="preserve">1. Priezvisko, meno, titul : </t>
  </si>
  <si>
    <t xml:space="preserve">2. Bydlisko:      </t>
  </si>
  <si>
    <t xml:space="preserve">3.Spolucestujúci: </t>
  </si>
  <si>
    <t xml:space="preserve">4. Určený dopravný prostriedok  </t>
  </si>
  <si>
    <t xml:space="preserve">Odchod -príchod </t>
  </si>
  <si>
    <t xml:space="preserve">      1/ Použitý dopravný prostriedok uvádzajte v skratke:</t>
  </si>
  <si>
    <t xml:space="preserve">     2/ Nárokové náhrady sa poskytujú podľa § 4 odst.1 a 2 zákona č. 283/2002 Z.z.</t>
  </si>
  <si>
    <t xml:space="preserve">   Od:                   Do: </t>
  </si>
  <si>
    <r>
      <t xml:space="preserve">Náhrady pri pracovnej ceste </t>
    </r>
    <r>
      <rPr>
        <vertAlign val="superscript"/>
        <sz val="8"/>
        <rFont val="Arial"/>
        <family val="2"/>
        <charset val="238"/>
      </rPr>
      <t>2)</t>
    </r>
  </si>
  <si>
    <r>
      <t xml:space="preserve">Použitý dopravný prostr.  </t>
    </r>
    <r>
      <rPr>
        <vertAlign val="superscript"/>
        <sz val="6"/>
        <rFont val="Arial"/>
        <family val="2"/>
        <charset val="238"/>
      </rPr>
      <t>1</t>
    </r>
    <r>
      <rPr>
        <vertAlign val="superscript"/>
        <sz val="8"/>
        <rFont val="Arial"/>
        <family val="2"/>
        <charset val="238"/>
      </rPr>
      <t>)</t>
    </r>
  </si>
  <si>
    <t>Suma stravného podľa času trvania tuzemskej pracovnej cesty</t>
  </si>
  <si>
    <t xml:space="preserve">Suma krátenia za poskytnuté jedlo        </t>
  </si>
  <si>
    <t>5 až 12 hodín</t>
  </si>
  <si>
    <t>nad 12 hodín až 18 hodín</t>
  </si>
  <si>
    <t>nad 18 hodín</t>
  </si>
  <si>
    <t>základná</t>
  </si>
  <si>
    <t>ak boli poskytnuté</t>
  </si>
  <si>
    <t xml:space="preserve">obed </t>
  </si>
  <si>
    <t>raňajky + obed</t>
  </si>
  <si>
    <t>obed + večera</t>
  </si>
  <si>
    <t>raňajky + večera</t>
  </si>
  <si>
    <t>raňajky + obed + večera</t>
  </si>
  <si>
    <r>
      <t xml:space="preserve">Opatrenie MPSVR SR č. </t>
    </r>
    <r>
      <rPr>
        <b/>
        <sz val="12"/>
        <color rgb="FFC00000"/>
        <rFont val="Times New Roman"/>
        <family val="1"/>
        <charset val="238"/>
      </rPr>
      <t>309/2016 Z. z</t>
    </r>
    <r>
      <rPr>
        <sz val="12"/>
        <color rgb="FFC00000"/>
        <rFont val="Times New Roman"/>
        <family val="1"/>
        <charset val="238"/>
      </rPr>
      <t>. o sumách stravného</t>
    </r>
  </si>
  <si>
    <t xml:space="preserve">       Do: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</si>
</sst>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;@"/>
    <numFmt numFmtId="165" formatCode="0.000"/>
    <numFmt numFmtId="166" formatCode="#,##0.00\ &quot;€&quot;"/>
    <numFmt numFmtId="167" formatCode="#,##0.000\ [$€-1]"/>
    <numFmt numFmtId="168" formatCode="#,##0.00\ [$€-1]"/>
  </numFmts>
  <fonts count="28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trike/>
      <sz val="8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0"/>
      <color indexed="10"/>
      <name val="Tahoma"/>
      <family val="2"/>
      <charset val="238"/>
    </font>
    <font>
      <b/>
      <sz val="10"/>
      <name val="Arial"/>
      <family val="2"/>
      <charset val="238"/>
    </font>
    <font>
      <vertAlign val="superscript"/>
      <sz val="6"/>
      <name val="Arial"/>
      <family val="2"/>
      <charset val="238"/>
    </font>
    <font>
      <sz val="12"/>
      <color rgb="FFC00000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b/>
      <sz val="12"/>
      <color theme="3" tint="0.3999755851924192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indexed="3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3" tint="0.39997558519241921"/>
      <name val="Times New Roman"/>
      <family val="1"/>
      <charset val="238"/>
    </font>
    <font>
      <b/>
      <sz val="10"/>
      <color rgb="FFC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theme="5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9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1" fillId="0" borderId="8" xfId="0" applyFont="1" applyBorder="1" applyAlignment="1">
      <alignment horizontal="left" indent="1"/>
    </xf>
    <xf numFmtId="0" fontId="1" fillId="0" borderId="9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 indent="1"/>
    </xf>
    <xf numFmtId="0" fontId="3" fillId="0" borderId="8" xfId="0" applyFont="1" applyBorder="1" applyAlignment="1">
      <alignment horizontal="left" indent="1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8" xfId="0" applyFont="1" applyBorder="1" applyAlignment="1"/>
    <xf numFmtId="0" fontId="1" fillId="0" borderId="5" xfId="0" applyFont="1" applyBorder="1"/>
    <xf numFmtId="0" fontId="1" fillId="0" borderId="12" xfId="0" applyFont="1" applyBorder="1"/>
    <xf numFmtId="16" fontId="6" fillId="0" borderId="0" xfId="0" applyNumberFormat="1" applyFont="1"/>
    <xf numFmtId="0" fontId="1" fillId="0" borderId="7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164" fontId="4" fillId="0" borderId="8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4" fontId="10" fillId="0" borderId="3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164" fontId="10" fillId="0" borderId="20" xfId="0" applyNumberFormat="1" applyFont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/>
    </xf>
    <xf numFmtId="2" fontId="13" fillId="0" borderId="4" xfId="0" applyNumberFormat="1" applyFont="1" applyBorder="1" applyAlignment="1">
      <alignment horizontal="center" vertical="center"/>
    </xf>
    <xf numFmtId="2" fontId="13" fillId="0" borderId="13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4" fontId="13" fillId="0" borderId="25" xfId="0" applyNumberFormat="1" applyFont="1" applyBorder="1" applyAlignment="1">
      <alignment horizontal="center" vertical="center"/>
    </xf>
    <xf numFmtId="4" fontId="13" fillId="0" borderId="12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14" fontId="1" fillId="0" borderId="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165" fontId="1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center" vertical="top"/>
    </xf>
    <xf numFmtId="0" fontId="4" fillId="0" borderId="0" xfId="0" applyFont="1"/>
    <xf numFmtId="0" fontId="17" fillId="0" borderId="0" xfId="0" applyFont="1"/>
    <xf numFmtId="20" fontId="0" fillId="0" borderId="0" xfId="0" applyNumberFormat="1" applyFill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22" fillId="3" borderId="36" xfId="0" applyFont="1" applyFill="1" applyBorder="1"/>
    <xf numFmtId="0" fontId="22" fillId="3" borderId="42" xfId="0" applyFont="1" applyFill="1" applyBorder="1"/>
    <xf numFmtId="0" fontId="22" fillId="3" borderId="58" xfId="0" applyFont="1" applyFill="1" applyBorder="1"/>
    <xf numFmtId="0" fontId="22" fillId="5" borderId="56" xfId="0" applyFont="1" applyFill="1" applyBorder="1" applyAlignment="1">
      <alignment horizontal="center"/>
    </xf>
    <xf numFmtId="166" fontId="20" fillId="2" borderId="38" xfId="0" applyNumberFormat="1" applyFont="1" applyFill="1" applyBorder="1" applyProtection="1">
      <protection locked="0"/>
    </xf>
    <xf numFmtId="166" fontId="24" fillId="0" borderId="40" xfId="0" applyNumberFormat="1" applyFont="1" applyBorder="1"/>
    <xf numFmtId="166" fontId="24" fillId="0" borderId="63" xfId="0" applyNumberFormat="1" applyFont="1" applyBorder="1"/>
    <xf numFmtId="0" fontId="22" fillId="5" borderId="57" xfId="0" applyFont="1" applyFill="1" applyBorder="1" applyAlignment="1">
      <alignment horizontal="center"/>
    </xf>
    <xf numFmtId="166" fontId="20" fillId="2" borderId="21" xfId="0" applyNumberFormat="1" applyFont="1" applyFill="1" applyBorder="1" applyProtection="1">
      <protection locked="0"/>
    </xf>
    <xf numFmtId="166" fontId="24" fillId="0" borderId="3" xfId="0" applyNumberFormat="1" applyFont="1" applyBorder="1"/>
    <xf numFmtId="166" fontId="24" fillId="0" borderId="21" xfId="0" applyNumberFormat="1" applyFont="1" applyBorder="1"/>
    <xf numFmtId="0" fontId="22" fillId="5" borderId="58" xfId="0" applyFont="1" applyFill="1" applyBorder="1" applyAlignment="1">
      <alignment horizontal="center"/>
    </xf>
    <xf numFmtId="166" fontId="20" fillId="2" borderId="61" xfId="0" applyNumberFormat="1" applyFont="1" applyFill="1" applyBorder="1" applyProtection="1">
      <protection locked="0"/>
    </xf>
    <xf numFmtId="166" fontId="24" fillId="0" borderId="36" xfId="0" applyNumberFormat="1" applyFont="1" applyBorder="1"/>
    <xf numFmtId="166" fontId="24" fillId="0" borderId="61" xfId="0" applyNumberFormat="1" applyFont="1" applyBorder="1"/>
    <xf numFmtId="167" fontId="26" fillId="0" borderId="49" xfId="0" applyNumberFormat="1" applyFont="1" applyBorder="1"/>
    <xf numFmtId="168" fontId="26" fillId="0" borderId="64" xfId="0" applyNumberFormat="1" applyFont="1" applyBorder="1"/>
    <xf numFmtId="0" fontId="1" fillId="0" borderId="30" xfId="0" applyFont="1" applyBorder="1" applyAlignment="1">
      <alignment horizontal="left" indent="1"/>
    </xf>
    <xf numFmtId="0" fontId="1" fillId="0" borderId="31" xfId="0" applyFont="1" applyBorder="1" applyAlignment="1">
      <alignment horizontal="left" indent="1"/>
    </xf>
    <xf numFmtId="0" fontId="1" fillId="0" borderId="16" xfId="0" applyFont="1" applyBorder="1" applyAlignment="1">
      <alignment horizontal="left" indent="1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left" indent="1"/>
    </xf>
    <xf numFmtId="0" fontId="1" fillId="0" borderId="8" xfId="0" applyFont="1" applyBorder="1" applyAlignment="1">
      <alignment horizontal="left" indent="1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1" fillId="0" borderId="35" xfId="0" applyFont="1" applyBorder="1" applyAlignment="1">
      <alignment horizontal="center" vertical="top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7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 indent="1"/>
    </xf>
    <xf numFmtId="0" fontId="1" fillId="0" borderId="8" xfId="0" applyFont="1" applyBorder="1" applyAlignment="1">
      <alignment horizontal="left" vertical="top" inden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readingOrder="1"/>
    </xf>
    <xf numFmtId="0" fontId="0" fillId="0" borderId="0" xfId="0" applyBorder="1" applyAlignment="1">
      <alignment horizontal="center" vertical="center" readingOrder="1"/>
    </xf>
    <xf numFmtId="0" fontId="0" fillId="0" borderId="17" xfId="0" applyBorder="1" applyAlignment="1">
      <alignment horizontal="center" vertical="center" readingOrder="1"/>
    </xf>
    <xf numFmtId="0" fontId="1" fillId="0" borderId="24" xfId="0" applyFont="1" applyBorder="1" applyAlignment="1">
      <alignment horizontal="center" vertical="center" readingOrder="1"/>
    </xf>
    <xf numFmtId="0" fontId="1" fillId="0" borderId="1" xfId="0" applyFont="1" applyBorder="1" applyAlignment="1">
      <alignment horizontal="center" vertical="center" readingOrder="1"/>
    </xf>
    <xf numFmtId="0" fontId="1" fillId="0" borderId="18" xfId="0" applyFont="1" applyBorder="1" applyAlignment="1">
      <alignment horizontal="center" vertical="center" readingOrder="1"/>
    </xf>
    <xf numFmtId="0" fontId="4" fillId="0" borderId="1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 vertical="top" indent="1"/>
    </xf>
    <xf numFmtId="0" fontId="1" fillId="0" borderId="5" xfId="0" applyFont="1" applyBorder="1" applyAlignment="1">
      <alignment horizontal="left" vertical="top" indent="1"/>
    </xf>
    <xf numFmtId="14" fontId="4" fillId="0" borderId="10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14" fontId="1" fillId="0" borderId="1" xfId="0" applyNumberFormat="1" applyFont="1" applyBorder="1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7" xfId="0" applyFont="1" applyBorder="1" applyAlignment="1">
      <alignment horizontal="left" indent="1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34" xfId="0" applyFont="1" applyBorder="1" applyAlignment="1">
      <alignment horizontal="left" indent="1"/>
    </xf>
    <xf numFmtId="0" fontId="3" fillId="0" borderId="26" xfId="0" applyFont="1" applyBorder="1" applyAlignment="1">
      <alignment horizontal="left" indent="1"/>
    </xf>
    <xf numFmtId="0" fontId="3" fillId="0" borderId="27" xfId="0" applyFont="1" applyBorder="1" applyAlignment="1">
      <alignment horizontal="left" indent="1"/>
    </xf>
    <xf numFmtId="0" fontId="1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4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4" xfId="0" applyFont="1" applyBorder="1" applyAlignment="1">
      <alignment horizontal="left" indent="1"/>
    </xf>
    <xf numFmtId="0" fontId="1" fillId="0" borderId="26" xfId="0" applyFont="1" applyBorder="1" applyAlignment="1">
      <alignment horizontal="left" indent="1"/>
    </xf>
    <xf numFmtId="0" fontId="1" fillId="0" borderId="27" xfId="0" applyFont="1" applyBorder="1" applyAlignment="1">
      <alignment horizontal="left" indent="1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5" fillId="0" borderId="19" xfId="0" applyFont="1" applyBorder="1" applyAlignment="1">
      <alignment horizontal="center" vertical="center" readingOrder="1"/>
    </xf>
    <xf numFmtId="0" fontId="4" fillId="0" borderId="26" xfId="0" applyFont="1" applyBorder="1" applyAlignment="1">
      <alignment horizontal="center" vertical="center" readingOrder="1"/>
    </xf>
    <xf numFmtId="0" fontId="4" fillId="0" borderId="28" xfId="0" applyFont="1" applyBorder="1" applyAlignment="1">
      <alignment horizontal="center" vertical="center" readingOrder="1"/>
    </xf>
    <xf numFmtId="0" fontId="4" fillId="0" borderId="24" xfId="0" applyFont="1" applyBorder="1" applyAlignment="1">
      <alignment horizontal="center" vertical="center" readingOrder="1"/>
    </xf>
    <xf numFmtId="0" fontId="4" fillId="0" borderId="1" xfId="0" applyFont="1" applyBorder="1" applyAlignment="1">
      <alignment horizontal="center" vertical="center" readingOrder="1"/>
    </xf>
    <xf numFmtId="0" fontId="4" fillId="0" borderId="18" xfId="0" applyFont="1" applyBorder="1" applyAlignment="1">
      <alignment horizontal="center" vertical="center" readingOrder="1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0" xfId="0" applyBorder="1" applyAlignment="1">
      <alignment horizontal="left" indent="1"/>
    </xf>
    <xf numFmtId="14" fontId="4" fillId="0" borderId="2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readingOrder="1"/>
    </xf>
    <xf numFmtId="0" fontId="4" fillId="0" borderId="17" xfId="0" applyFont="1" applyBorder="1" applyAlignment="1">
      <alignment horizontal="center" vertical="center" readingOrder="1"/>
    </xf>
    <xf numFmtId="0" fontId="4" fillId="0" borderId="29" xfId="0" applyFont="1" applyBorder="1" applyAlignment="1">
      <alignment horizontal="center" vertical="center" readingOrder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readingOrder="1"/>
    </xf>
    <xf numFmtId="0" fontId="4" fillId="0" borderId="31" xfId="0" applyFont="1" applyBorder="1" applyAlignment="1">
      <alignment horizontal="center" vertical="center" readingOrder="1"/>
    </xf>
    <xf numFmtId="0" fontId="4" fillId="0" borderId="32" xfId="0" applyFont="1" applyBorder="1" applyAlignment="1">
      <alignment horizontal="center" vertical="center" readingOrder="1"/>
    </xf>
    <xf numFmtId="0" fontId="9" fillId="0" borderId="7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 indent="2"/>
    </xf>
    <xf numFmtId="0" fontId="11" fillId="0" borderId="3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1" fillId="0" borderId="47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9" fillId="0" borderId="34" xfId="0" applyFont="1" applyBorder="1" applyAlignment="1">
      <alignment horizontal="left" vertical="center" indent="1"/>
    </xf>
    <xf numFmtId="0" fontId="9" fillId="0" borderId="26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2" fontId="11" fillId="0" borderId="31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4" fontId="1" fillId="0" borderId="47" xfId="0" applyNumberFormat="1" applyFont="1" applyBorder="1" applyAlignment="1">
      <alignment horizontal="right" vertical="center"/>
    </xf>
    <xf numFmtId="4" fontId="1" fillId="0" borderId="48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wrapText="1" indent="1"/>
    </xf>
    <xf numFmtId="0" fontId="1" fillId="0" borderId="4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14" fontId="3" fillId="0" borderId="4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13" fillId="0" borderId="47" xfId="0" applyNumberFormat="1" applyFont="1" applyBorder="1" applyAlignment="1">
      <alignment horizontal="center" vertical="center"/>
    </xf>
    <xf numFmtId="2" fontId="13" fillId="0" borderId="25" xfId="0" applyNumberFormat="1" applyFont="1" applyBorder="1" applyAlignment="1">
      <alignment horizontal="center" vertical="center"/>
    </xf>
    <xf numFmtId="2" fontId="13" fillId="0" borderId="49" xfId="0" applyNumberFormat="1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2" fontId="13" fillId="0" borderId="44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2" fontId="13" fillId="0" borderId="24" xfId="0" applyNumberFormat="1" applyFont="1" applyBorder="1" applyAlignment="1">
      <alignment horizontal="center" vertical="center"/>
    </xf>
    <xf numFmtId="2" fontId="13" fillId="0" borderId="15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3" fillId="0" borderId="48" xfId="0" applyNumberFormat="1" applyFont="1" applyBorder="1" applyAlignment="1">
      <alignment horizontal="center" vertical="center"/>
    </xf>
    <xf numFmtId="2" fontId="13" fillId="0" borderId="5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2" fontId="13" fillId="0" borderId="43" xfId="0" applyNumberFormat="1" applyFont="1" applyBorder="1" applyAlignment="1">
      <alignment horizontal="center" vertical="center"/>
    </xf>
    <xf numFmtId="2" fontId="13" fillId="0" borderId="36" xfId="0" applyNumberFormat="1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2" fontId="13" fillId="0" borderId="19" xfId="0" applyNumberFormat="1" applyFont="1" applyBorder="1" applyAlignment="1">
      <alignment horizontal="center" vertical="center"/>
    </xf>
    <xf numFmtId="2" fontId="13" fillId="0" borderId="37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left" vertical="center" indent="1"/>
    </xf>
    <xf numFmtId="0" fontId="1" fillId="0" borderId="35" xfId="0" applyFont="1" applyBorder="1" applyAlignment="1">
      <alignment horizontal="left" vertical="center" indent="1"/>
    </xf>
    <xf numFmtId="0" fontId="1" fillId="0" borderId="45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 indent="1"/>
    </xf>
    <xf numFmtId="2" fontId="13" fillId="0" borderId="27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14" fontId="3" fillId="0" borderId="34" xfId="0" applyNumberFormat="1" applyFont="1" applyBorder="1" applyAlignment="1">
      <alignment horizontal="center" vertical="center"/>
    </xf>
    <xf numFmtId="14" fontId="3" fillId="0" borderId="28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18" xfId="0" applyNumberFormat="1" applyFont="1" applyBorder="1" applyAlignment="1">
      <alignment horizontal="center" vertical="center"/>
    </xf>
    <xf numFmtId="0" fontId="23" fillId="4" borderId="22" xfId="0" applyFont="1" applyFill="1" applyBorder="1" applyAlignment="1">
      <alignment horizontal="center" wrapText="1"/>
    </xf>
    <xf numFmtId="0" fontId="23" fillId="4" borderId="23" xfId="0" applyFont="1" applyFill="1" applyBorder="1" applyAlignment="1">
      <alignment horizontal="center" wrapText="1"/>
    </xf>
    <xf numFmtId="0" fontId="23" fillId="4" borderId="55" xfId="0" applyFont="1" applyFill="1" applyBorder="1" applyAlignment="1">
      <alignment horizontal="center" wrapText="1"/>
    </xf>
    <xf numFmtId="0" fontId="25" fillId="3" borderId="16" xfId="0" applyFont="1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 wrapText="1"/>
    </xf>
    <xf numFmtId="166" fontId="20" fillId="2" borderId="59" xfId="0" applyNumberFormat="1" applyFont="1" applyFill="1" applyBorder="1" applyAlignment="1">
      <alignment horizontal="center" vertical="center"/>
    </xf>
    <xf numFmtId="166" fontId="20" fillId="2" borderId="60" xfId="0" applyNumberFormat="1" applyFont="1" applyFill="1" applyBorder="1" applyAlignment="1">
      <alignment horizontal="center" vertical="center"/>
    </xf>
    <xf numFmtId="0" fontId="21" fillId="0" borderId="62" xfId="0" applyFont="1" applyBorder="1" applyAlignment="1">
      <alignment horizontal="center" vertical="center" textRotation="90"/>
    </xf>
    <xf numFmtId="0" fontId="21" fillId="0" borderId="63" xfId="0" applyFont="1" applyBorder="1" applyAlignment="1">
      <alignment horizontal="center" vertical="center" textRotation="90"/>
    </xf>
    <xf numFmtId="14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19" fillId="0" borderId="3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52"/>
  <sheetViews>
    <sheetView tabSelected="1" zoomScaleNormal="100" zoomScaleSheetLayoutView="100" workbookViewId="0">
      <selection activeCell="Z20" sqref="Z20"/>
    </sheetView>
  </sheetViews>
  <sheetFormatPr defaultRowHeight="13.2" x14ac:dyDescent="0.25"/>
  <cols>
    <col min="1" max="3" width="6.6640625" customWidth="1"/>
    <col min="4" max="7" width="5.109375" customWidth="1"/>
    <col min="8" max="8" width="7.109375" customWidth="1"/>
    <col min="9" max="14" width="5.109375" customWidth="1"/>
    <col min="15" max="15" width="6.44140625" customWidth="1"/>
    <col min="16" max="18" width="6.6640625" customWidth="1"/>
    <col min="19" max="21" width="4.6640625" customWidth="1"/>
    <col min="22" max="22" width="9.6640625" customWidth="1"/>
  </cols>
  <sheetData>
    <row r="1" spans="1:26" ht="20.399999999999999" customHeight="1" x14ac:dyDescent="0.25">
      <c r="A1" s="90" t="s">
        <v>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2"/>
      <c r="N1" s="91" t="s">
        <v>73</v>
      </c>
      <c r="O1" s="91"/>
      <c r="P1" s="91"/>
      <c r="Q1" s="91"/>
      <c r="R1" s="92"/>
    </row>
    <row r="2" spans="1:26" ht="15" customHeight="1" x14ac:dyDescent="0.3">
      <c r="A2" s="101" t="s">
        <v>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3"/>
      <c r="N2" s="96" t="s">
        <v>74</v>
      </c>
      <c r="O2" s="96"/>
      <c r="P2" s="96"/>
      <c r="Q2" s="96"/>
      <c r="R2" s="97"/>
    </row>
    <row r="3" spans="1:26" ht="15" customHeight="1" x14ac:dyDescent="0.25">
      <c r="A3" s="98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  <c r="N3" s="93" t="s">
        <v>75</v>
      </c>
      <c r="O3" s="94"/>
      <c r="P3" s="94"/>
      <c r="Q3" s="94"/>
      <c r="R3" s="95"/>
    </row>
    <row r="4" spans="1:26" ht="14.4" customHeight="1" x14ac:dyDescent="0.25">
      <c r="A4" s="107" t="s">
        <v>77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9"/>
      <c r="N4" s="105" t="s">
        <v>76</v>
      </c>
      <c r="O4" s="105"/>
      <c r="P4" s="105"/>
      <c r="Q4" s="105"/>
      <c r="R4" s="106"/>
    </row>
    <row r="5" spans="1:26" ht="15" customHeight="1" thickBot="1" x14ac:dyDescent="0.3">
      <c r="A5" s="127" t="s">
        <v>78</v>
      </c>
      <c r="B5" s="128"/>
      <c r="C5" s="128"/>
      <c r="D5" s="128"/>
      <c r="E5" s="128"/>
      <c r="F5" s="128"/>
      <c r="G5" s="128"/>
      <c r="H5" s="128"/>
      <c r="I5" s="108"/>
      <c r="J5" s="108"/>
      <c r="K5" s="108"/>
      <c r="L5" s="108"/>
      <c r="M5" s="109"/>
      <c r="N5" s="99" t="s">
        <v>84</v>
      </c>
      <c r="O5" s="99"/>
      <c r="P5" s="125" t="s">
        <v>100</v>
      </c>
      <c r="Q5" s="125"/>
      <c r="R5" s="126"/>
    </row>
    <row r="6" spans="1:26" ht="15" customHeight="1" x14ac:dyDescent="0.25">
      <c r="A6" s="156" t="s">
        <v>0</v>
      </c>
      <c r="B6" s="131"/>
      <c r="C6" s="157"/>
      <c r="D6" s="138" t="s">
        <v>2</v>
      </c>
      <c r="E6" s="139"/>
      <c r="F6" s="139"/>
      <c r="G6" s="139"/>
      <c r="H6" s="140"/>
      <c r="I6" s="138" t="s">
        <v>3</v>
      </c>
      <c r="J6" s="139"/>
      <c r="K6" s="139"/>
      <c r="L6" s="139"/>
      <c r="M6" s="139"/>
      <c r="N6" s="139"/>
      <c r="O6" s="140"/>
      <c r="P6" s="130" t="s">
        <v>4</v>
      </c>
      <c r="Q6" s="131"/>
      <c r="R6" s="132"/>
    </row>
    <row r="7" spans="1:26" ht="15" customHeight="1" thickBot="1" x14ac:dyDescent="0.3">
      <c r="A7" s="145" t="s">
        <v>1</v>
      </c>
      <c r="B7" s="146"/>
      <c r="C7" s="147"/>
      <c r="D7" s="141"/>
      <c r="E7" s="142"/>
      <c r="F7" s="142"/>
      <c r="G7" s="142"/>
      <c r="H7" s="143"/>
      <c r="I7" s="141"/>
      <c r="J7" s="142"/>
      <c r="K7" s="142"/>
      <c r="L7" s="142"/>
      <c r="M7" s="142"/>
      <c r="N7" s="142"/>
      <c r="O7" s="143"/>
      <c r="P7" s="130" t="s">
        <v>5</v>
      </c>
      <c r="Q7" s="131"/>
      <c r="R7" s="132"/>
    </row>
    <row r="8" spans="1:26" ht="15" customHeight="1" x14ac:dyDescent="0.25">
      <c r="A8" s="184"/>
      <c r="B8" s="185"/>
      <c r="C8" s="186"/>
      <c r="D8" s="189"/>
      <c r="E8" s="190"/>
      <c r="F8" s="190"/>
      <c r="G8" s="190"/>
      <c r="H8" s="191"/>
      <c r="I8" s="115"/>
      <c r="J8" s="116"/>
      <c r="K8" s="116"/>
      <c r="L8" s="116"/>
      <c r="M8" s="116"/>
      <c r="N8" s="116"/>
      <c r="O8" s="117"/>
      <c r="P8" s="187"/>
      <c r="Q8" s="185"/>
      <c r="R8" s="188"/>
    </row>
    <row r="9" spans="1:26" ht="15" customHeight="1" x14ac:dyDescent="0.25">
      <c r="A9" s="129"/>
      <c r="B9" s="111"/>
      <c r="C9" s="41"/>
      <c r="D9" s="170"/>
      <c r="E9" s="171"/>
      <c r="F9" s="171"/>
      <c r="G9" s="171"/>
      <c r="H9" s="172"/>
      <c r="I9" s="118"/>
      <c r="J9" s="119"/>
      <c r="K9" s="119"/>
      <c r="L9" s="119"/>
      <c r="M9" s="119"/>
      <c r="N9" s="119"/>
      <c r="O9" s="120"/>
      <c r="P9" s="177"/>
      <c r="Q9" s="111"/>
      <c r="R9" s="178"/>
    </row>
    <row r="10" spans="1:26" ht="15" customHeight="1" x14ac:dyDescent="0.25">
      <c r="A10" s="158"/>
      <c r="B10" s="122"/>
      <c r="C10" s="159"/>
      <c r="D10" s="167"/>
      <c r="E10" s="168"/>
      <c r="F10" s="168"/>
      <c r="G10" s="168"/>
      <c r="H10" s="169"/>
      <c r="I10" s="115"/>
      <c r="J10" s="116"/>
      <c r="K10" s="116"/>
      <c r="L10" s="116"/>
      <c r="M10" s="116"/>
      <c r="N10" s="116"/>
      <c r="O10" s="117"/>
      <c r="P10" s="121"/>
      <c r="Q10" s="122"/>
      <c r="R10" s="123"/>
      <c r="V10" s="28"/>
    </row>
    <row r="11" spans="1:26" ht="15" customHeight="1" x14ac:dyDescent="0.25">
      <c r="A11" s="129"/>
      <c r="B11" s="111"/>
      <c r="C11" s="41"/>
      <c r="D11" s="170"/>
      <c r="E11" s="171"/>
      <c r="F11" s="171"/>
      <c r="G11" s="171"/>
      <c r="H11" s="172"/>
      <c r="I11" s="118"/>
      <c r="J11" s="119"/>
      <c r="K11" s="119"/>
      <c r="L11" s="119"/>
      <c r="M11" s="119"/>
      <c r="N11" s="119"/>
      <c r="O11" s="120"/>
      <c r="P11" s="177"/>
      <c r="Q11" s="111"/>
      <c r="R11" s="178"/>
    </row>
    <row r="12" spans="1:26" ht="15" customHeight="1" x14ac:dyDescent="0.25">
      <c r="A12" s="158"/>
      <c r="B12" s="122"/>
      <c r="C12" s="159"/>
      <c r="D12" s="167"/>
      <c r="E12" s="168"/>
      <c r="F12" s="168"/>
      <c r="G12" s="168"/>
      <c r="H12" s="169"/>
      <c r="I12" s="115"/>
      <c r="J12" s="116"/>
      <c r="K12" s="116"/>
      <c r="L12" s="116"/>
      <c r="M12" s="116"/>
      <c r="N12" s="116"/>
      <c r="O12" s="117"/>
      <c r="P12" s="121"/>
      <c r="Q12" s="122"/>
      <c r="R12" s="123"/>
      <c r="X12" s="10"/>
      <c r="Y12" s="10"/>
    </row>
    <row r="13" spans="1:26" ht="15" customHeight="1" x14ac:dyDescent="0.25">
      <c r="A13" s="129"/>
      <c r="B13" s="111"/>
      <c r="C13" s="41"/>
      <c r="D13" s="170"/>
      <c r="E13" s="171"/>
      <c r="F13" s="171"/>
      <c r="G13" s="171"/>
      <c r="H13" s="172"/>
      <c r="I13" s="118"/>
      <c r="J13" s="119"/>
      <c r="K13" s="119"/>
      <c r="L13" s="119"/>
      <c r="M13" s="119"/>
      <c r="N13" s="119"/>
      <c r="O13" s="120"/>
      <c r="P13" s="177"/>
      <c r="Q13" s="111"/>
      <c r="R13" s="178"/>
      <c r="Z13" s="10"/>
    </row>
    <row r="14" spans="1:26" ht="15" customHeight="1" x14ac:dyDescent="0.25">
      <c r="A14" s="158" t="s">
        <v>36</v>
      </c>
      <c r="B14" s="122"/>
      <c r="C14" s="159"/>
      <c r="D14" s="167"/>
      <c r="E14" s="168"/>
      <c r="F14" s="168"/>
      <c r="G14" s="168"/>
      <c r="H14" s="169"/>
      <c r="I14" s="115"/>
      <c r="J14" s="116"/>
      <c r="K14" s="116"/>
      <c r="L14" s="116"/>
      <c r="M14" s="116"/>
      <c r="N14" s="116"/>
      <c r="O14" s="117"/>
      <c r="P14" s="121"/>
      <c r="Q14" s="122"/>
      <c r="R14" s="123"/>
    </row>
    <row r="15" spans="1:26" ht="15" customHeight="1" x14ac:dyDescent="0.25">
      <c r="A15" s="110" t="s">
        <v>36</v>
      </c>
      <c r="B15" s="111"/>
      <c r="C15" s="41"/>
      <c r="D15" s="170"/>
      <c r="E15" s="171"/>
      <c r="F15" s="171"/>
      <c r="G15" s="171"/>
      <c r="H15" s="172"/>
      <c r="I15" s="118"/>
      <c r="J15" s="119"/>
      <c r="K15" s="119"/>
      <c r="L15" s="119"/>
      <c r="M15" s="119"/>
      <c r="N15" s="119"/>
      <c r="O15" s="120"/>
      <c r="P15" s="175" t="s">
        <v>36</v>
      </c>
      <c r="Q15" s="111"/>
      <c r="R15" s="42"/>
      <c r="S15" s="10"/>
      <c r="Z15" s="10"/>
    </row>
    <row r="16" spans="1:26" ht="15" customHeight="1" x14ac:dyDescent="0.25">
      <c r="A16" s="158" t="s">
        <v>36</v>
      </c>
      <c r="B16" s="122"/>
      <c r="C16" s="159"/>
      <c r="D16" s="167"/>
      <c r="E16" s="168"/>
      <c r="F16" s="168"/>
      <c r="G16" s="168"/>
      <c r="H16" s="169"/>
      <c r="I16" s="115"/>
      <c r="J16" s="116"/>
      <c r="K16" s="116"/>
      <c r="L16" s="116"/>
      <c r="M16" s="116"/>
      <c r="N16" s="116"/>
      <c r="O16" s="117"/>
      <c r="P16" s="121" t="s">
        <v>36</v>
      </c>
      <c r="Q16" s="122"/>
      <c r="R16" s="123"/>
      <c r="S16" s="10"/>
      <c r="Z16" s="10"/>
    </row>
    <row r="17" spans="1:24" ht="15" customHeight="1" x14ac:dyDescent="0.25">
      <c r="A17" s="110" t="s">
        <v>36</v>
      </c>
      <c r="B17" s="111"/>
      <c r="C17" s="41"/>
      <c r="D17" s="170"/>
      <c r="E17" s="171"/>
      <c r="F17" s="171"/>
      <c r="G17" s="171"/>
      <c r="H17" s="172"/>
      <c r="I17" s="118"/>
      <c r="J17" s="119"/>
      <c r="K17" s="119"/>
      <c r="L17" s="119"/>
      <c r="M17" s="119"/>
      <c r="N17" s="119"/>
      <c r="O17" s="120"/>
      <c r="P17" s="175" t="s">
        <v>36</v>
      </c>
      <c r="Q17" s="111"/>
      <c r="R17" s="42"/>
      <c r="S17" s="37"/>
    </row>
    <row r="18" spans="1:24" ht="15" customHeight="1" x14ac:dyDescent="0.25">
      <c r="A18" s="158" t="s">
        <v>36</v>
      </c>
      <c r="B18" s="122"/>
      <c r="C18" s="159"/>
      <c r="D18" s="167"/>
      <c r="E18" s="168"/>
      <c r="F18" s="168"/>
      <c r="G18" s="168"/>
      <c r="H18" s="169"/>
      <c r="I18" s="115"/>
      <c r="J18" s="116"/>
      <c r="K18" s="116"/>
      <c r="L18" s="116"/>
      <c r="M18" s="116"/>
      <c r="N18" s="116"/>
      <c r="O18" s="117"/>
      <c r="P18" s="121" t="s">
        <v>36</v>
      </c>
      <c r="Q18" s="122"/>
      <c r="R18" s="123"/>
      <c r="S18" s="37"/>
    </row>
    <row r="19" spans="1:24" ht="15" customHeight="1" x14ac:dyDescent="0.25">
      <c r="A19" s="110" t="s">
        <v>36</v>
      </c>
      <c r="B19" s="111"/>
      <c r="C19" s="41"/>
      <c r="D19" s="170"/>
      <c r="E19" s="171"/>
      <c r="F19" s="171"/>
      <c r="G19" s="171"/>
      <c r="H19" s="172"/>
      <c r="I19" s="118"/>
      <c r="J19" s="119"/>
      <c r="K19" s="119"/>
      <c r="L19" s="119"/>
      <c r="M19" s="119"/>
      <c r="N19" s="119"/>
      <c r="O19" s="120"/>
      <c r="P19" s="175" t="s">
        <v>36</v>
      </c>
      <c r="Q19" s="111"/>
      <c r="R19" s="42"/>
      <c r="S19" s="37"/>
    </row>
    <row r="20" spans="1:24" ht="15" customHeight="1" x14ac:dyDescent="0.25">
      <c r="A20" s="158" t="s">
        <v>36</v>
      </c>
      <c r="B20" s="122"/>
      <c r="C20" s="159"/>
      <c r="D20" s="167"/>
      <c r="E20" s="168"/>
      <c r="F20" s="168"/>
      <c r="G20" s="168"/>
      <c r="H20" s="169"/>
      <c r="I20" s="115"/>
      <c r="J20" s="116"/>
      <c r="K20" s="116"/>
      <c r="L20" s="116"/>
      <c r="M20" s="116"/>
      <c r="N20" s="116"/>
      <c r="O20" s="117"/>
      <c r="P20" s="121" t="s">
        <v>36</v>
      </c>
      <c r="Q20" s="122"/>
      <c r="R20" s="123"/>
      <c r="S20" s="37"/>
      <c r="X20" s="10"/>
    </row>
    <row r="21" spans="1:24" ht="15" customHeight="1" x14ac:dyDescent="0.25">
      <c r="A21" s="110" t="s">
        <v>36</v>
      </c>
      <c r="B21" s="111"/>
      <c r="C21" s="41"/>
      <c r="D21" s="170"/>
      <c r="E21" s="171"/>
      <c r="F21" s="171"/>
      <c r="G21" s="171"/>
      <c r="H21" s="172"/>
      <c r="I21" s="118"/>
      <c r="J21" s="119"/>
      <c r="K21" s="119"/>
      <c r="L21" s="119"/>
      <c r="M21" s="119"/>
      <c r="N21" s="119"/>
      <c r="O21" s="120"/>
      <c r="P21" s="175" t="s">
        <v>36</v>
      </c>
      <c r="Q21" s="111"/>
      <c r="R21" s="42"/>
      <c r="S21" s="37"/>
      <c r="T21" s="10"/>
      <c r="X21" s="10"/>
    </row>
    <row r="22" spans="1:24" ht="15" customHeight="1" x14ac:dyDescent="0.25">
      <c r="A22" s="112" t="s">
        <v>36</v>
      </c>
      <c r="B22" s="113"/>
      <c r="C22" s="113"/>
      <c r="D22" s="115"/>
      <c r="E22" s="181"/>
      <c r="F22" s="181"/>
      <c r="G22" s="181"/>
      <c r="H22" s="182"/>
      <c r="I22" s="115"/>
      <c r="J22" s="116"/>
      <c r="K22" s="116"/>
      <c r="L22" s="116"/>
      <c r="M22" s="116"/>
      <c r="N22" s="116"/>
      <c r="O22" s="117"/>
      <c r="P22" s="114" t="s">
        <v>36</v>
      </c>
      <c r="Q22" s="113"/>
      <c r="R22" s="124"/>
      <c r="S22" s="37"/>
    </row>
    <row r="23" spans="1:24" ht="15" customHeight="1" thickBot="1" x14ac:dyDescent="0.3">
      <c r="A23" s="112" t="s">
        <v>36</v>
      </c>
      <c r="B23" s="113"/>
      <c r="C23" s="40"/>
      <c r="D23" s="183"/>
      <c r="E23" s="181"/>
      <c r="F23" s="181"/>
      <c r="G23" s="181"/>
      <c r="H23" s="182"/>
      <c r="I23" s="118"/>
      <c r="J23" s="119"/>
      <c r="K23" s="119"/>
      <c r="L23" s="119"/>
      <c r="M23" s="119"/>
      <c r="N23" s="119"/>
      <c r="O23" s="120"/>
      <c r="P23" s="114" t="s">
        <v>36</v>
      </c>
      <c r="Q23" s="113"/>
      <c r="R23" s="36"/>
      <c r="S23" s="37"/>
    </row>
    <row r="24" spans="1:24" ht="21.6" customHeight="1" x14ac:dyDescent="0.25">
      <c r="A24" s="90" t="s">
        <v>79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2"/>
      <c r="S24" s="37"/>
    </row>
    <row r="25" spans="1:24" ht="15" customHeight="1" x14ac:dyDescent="0.25">
      <c r="A25" s="148" t="s">
        <v>80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7"/>
    </row>
    <row r="26" spans="1:24" ht="15" customHeight="1" x14ac:dyDescent="0.25">
      <c r="A26" s="29" t="s">
        <v>27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6"/>
      <c r="W26" s="10"/>
    </row>
    <row r="27" spans="1:24" ht="15" customHeight="1" x14ac:dyDescent="0.25">
      <c r="A27" s="19" t="s">
        <v>26</v>
      </c>
      <c r="B27" s="15"/>
      <c r="C27" s="15"/>
      <c r="D27" s="15"/>
      <c r="E27" s="15"/>
      <c r="F27" s="15"/>
      <c r="G27" s="15"/>
      <c r="H27" s="15"/>
      <c r="I27" s="15" t="s">
        <v>35</v>
      </c>
      <c r="J27" s="15"/>
      <c r="K27" s="15"/>
      <c r="L27" s="15"/>
      <c r="M27" s="15"/>
      <c r="N27" s="15"/>
      <c r="O27" s="15"/>
      <c r="P27" s="15"/>
      <c r="Q27" s="15"/>
      <c r="R27" s="20"/>
    </row>
    <row r="28" spans="1:24" ht="15" customHeight="1" x14ac:dyDescent="0.25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100"/>
    </row>
    <row r="29" spans="1:24" ht="15" customHeight="1" x14ac:dyDescent="0.25">
      <c r="A29" s="18"/>
      <c r="B29" s="3"/>
      <c r="C29" s="3"/>
      <c r="D29" s="3"/>
      <c r="E29" s="3"/>
      <c r="F29" s="3"/>
      <c r="G29" s="4"/>
      <c r="H29" s="4"/>
      <c r="I29" s="4"/>
      <c r="J29" s="4"/>
      <c r="K29" s="173"/>
      <c r="L29" s="174"/>
      <c r="M29" s="3"/>
      <c r="N29" s="3"/>
      <c r="O29" s="3"/>
      <c r="P29" s="3"/>
      <c r="Q29" s="3"/>
      <c r="R29" s="21"/>
    </row>
    <row r="30" spans="1:24" ht="15" customHeight="1" x14ac:dyDescent="0.25">
      <c r="A30" s="22"/>
      <c r="B30" s="104" t="s">
        <v>7</v>
      </c>
      <c r="C30" s="104"/>
      <c r="D30" s="104"/>
      <c r="E30" s="104"/>
      <c r="F30" s="104"/>
      <c r="G30" s="2"/>
      <c r="H30" s="2"/>
      <c r="I30" s="2"/>
      <c r="J30" s="2"/>
      <c r="K30" s="2"/>
      <c r="L30" s="104" t="s">
        <v>8</v>
      </c>
      <c r="M30" s="104"/>
      <c r="N30" s="104"/>
      <c r="O30" s="104"/>
      <c r="P30" s="104"/>
      <c r="Q30" s="2"/>
      <c r="R30" s="17"/>
    </row>
    <row r="31" spans="1:24" ht="15" customHeight="1" x14ac:dyDescent="0.25">
      <c r="A31" s="153" t="s">
        <v>9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5"/>
    </row>
    <row r="32" spans="1:24" ht="15" customHeight="1" x14ac:dyDescent="0.25">
      <c r="A32" s="148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7"/>
    </row>
    <row r="33" spans="1:18" ht="15" customHeight="1" x14ac:dyDescent="0.25">
      <c r="A33" s="148" t="s">
        <v>24</v>
      </c>
      <c r="B33" s="176"/>
      <c r="C33" s="176"/>
      <c r="D33" s="176"/>
      <c r="E33" s="176"/>
      <c r="F33" s="176"/>
      <c r="G33" s="176"/>
      <c r="H33" s="176"/>
      <c r="I33" s="11"/>
      <c r="J33" s="11"/>
      <c r="K33" s="136"/>
      <c r="L33" s="137"/>
      <c r="M33" s="11"/>
      <c r="N33" s="11"/>
      <c r="O33" s="11"/>
      <c r="P33" s="11"/>
      <c r="Q33" s="11"/>
      <c r="R33" s="16"/>
    </row>
    <row r="34" spans="1:18" ht="15" customHeight="1" thickBot="1" x14ac:dyDescent="0.3">
      <c r="A34" s="23"/>
      <c r="B34" s="8"/>
      <c r="C34" s="8"/>
      <c r="D34" s="8"/>
      <c r="E34" s="8"/>
      <c r="F34" s="8"/>
      <c r="G34" s="8"/>
      <c r="H34" s="8"/>
      <c r="I34" s="8"/>
      <c r="J34" s="8"/>
      <c r="K34" s="9"/>
      <c r="L34" s="149" t="s">
        <v>8</v>
      </c>
      <c r="M34" s="149"/>
      <c r="N34" s="149"/>
      <c r="O34" s="149"/>
      <c r="P34" s="149"/>
      <c r="Q34" s="9"/>
      <c r="R34" s="24"/>
    </row>
    <row r="35" spans="1:18" ht="15" customHeight="1" thickBot="1" x14ac:dyDescent="0.3">
      <c r="A35" s="150" t="s">
        <v>10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2"/>
    </row>
    <row r="36" spans="1:18" ht="15" customHeight="1" thickBot="1" x14ac:dyDescent="0.3">
      <c r="A36" s="165" t="s">
        <v>28</v>
      </c>
      <c r="B36" s="165"/>
      <c r="C36" s="165"/>
      <c r="D36" s="165"/>
      <c r="E36" s="165"/>
      <c r="F36" s="165"/>
      <c r="G36" s="165" t="s">
        <v>13</v>
      </c>
      <c r="H36" s="165"/>
      <c r="I36" s="165" t="s">
        <v>14</v>
      </c>
      <c r="J36" s="165"/>
      <c r="K36" s="165" t="s">
        <v>15</v>
      </c>
      <c r="L36" s="165"/>
      <c r="M36" s="165" t="s">
        <v>16</v>
      </c>
      <c r="N36" s="165"/>
      <c r="O36" s="165"/>
      <c r="P36" s="179" t="s">
        <v>17</v>
      </c>
      <c r="Q36" s="179"/>
      <c r="R36" s="179"/>
    </row>
    <row r="37" spans="1:18" ht="15" customHeight="1" thickBot="1" x14ac:dyDescent="0.3">
      <c r="A37" s="165"/>
      <c r="B37" s="165"/>
      <c r="C37" s="7"/>
      <c r="D37" s="165" t="s">
        <v>11</v>
      </c>
      <c r="E37" s="165"/>
      <c r="F37" s="7" t="s">
        <v>12</v>
      </c>
      <c r="G37" s="165"/>
      <c r="H37" s="165"/>
      <c r="I37" s="165"/>
      <c r="J37" s="165"/>
      <c r="K37" s="165"/>
      <c r="L37" s="165"/>
      <c r="M37" s="165"/>
      <c r="N37" s="165"/>
      <c r="O37" s="165"/>
      <c r="P37" s="179"/>
      <c r="Q37" s="179"/>
      <c r="R37" s="179"/>
    </row>
    <row r="38" spans="1:18" ht="15" customHeight="1" x14ac:dyDescent="0.25">
      <c r="A38" s="160"/>
      <c r="B38" s="161"/>
      <c r="C38" s="6"/>
      <c r="D38" s="161"/>
      <c r="E38" s="161"/>
      <c r="F38" s="6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80"/>
    </row>
    <row r="39" spans="1:18" ht="15" customHeight="1" x14ac:dyDescent="0.25">
      <c r="A39" s="134"/>
      <c r="B39" s="133"/>
      <c r="C39" s="5"/>
      <c r="D39" s="133"/>
      <c r="E39" s="133"/>
      <c r="F39" s="5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5"/>
    </row>
    <row r="40" spans="1:18" ht="15" customHeight="1" x14ac:dyDescent="0.25">
      <c r="A40" s="134"/>
      <c r="B40" s="133"/>
      <c r="C40" s="5"/>
      <c r="D40" s="133"/>
      <c r="E40" s="133"/>
      <c r="F40" s="5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5"/>
    </row>
    <row r="41" spans="1:18" ht="18" customHeight="1" x14ac:dyDescent="0.25">
      <c r="A41" s="162" t="s">
        <v>29</v>
      </c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4"/>
    </row>
    <row r="42" spans="1:18" ht="15" customHeight="1" x14ac:dyDescent="0.25">
      <c r="A42" s="148" t="s">
        <v>30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1" t="s">
        <v>11</v>
      </c>
      <c r="M42" s="1"/>
      <c r="N42" s="1"/>
      <c r="O42" s="1"/>
      <c r="P42" s="1"/>
      <c r="Q42" s="1"/>
      <c r="R42" s="25"/>
    </row>
    <row r="43" spans="1:18" ht="15" customHeight="1" x14ac:dyDescent="0.25">
      <c r="A43" s="148" t="s">
        <v>31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1" t="s">
        <v>11</v>
      </c>
      <c r="M43" s="1"/>
      <c r="N43" s="1"/>
      <c r="O43" s="1"/>
      <c r="P43" s="1"/>
      <c r="Q43" s="1"/>
      <c r="R43" s="25"/>
    </row>
    <row r="44" spans="1:18" ht="15" customHeight="1" x14ac:dyDescent="0.25">
      <c r="A44" s="148" t="s">
        <v>32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1" t="s">
        <v>11</v>
      </c>
      <c r="M44" s="1"/>
      <c r="N44" s="1"/>
      <c r="O44" s="1"/>
      <c r="P44" s="1"/>
      <c r="Q44" s="1"/>
      <c r="R44" s="25"/>
    </row>
    <row r="45" spans="1:18" ht="15" customHeight="1" x14ac:dyDescent="0.25">
      <c r="A45" s="148" t="s">
        <v>33</v>
      </c>
      <c r="B45" s="96"/>
      <c r="C45" s="96"/>
      <c r="D45" s="96"/>
      <c r="E45" s="96"/>
      <c r="F45" s="96"/>
      <c r="G45" s="96"/>
      <c r="H45" s="96"/>
      <c r="I45" s="96"/>
      <c r="J45" s="96"/>
      <c r="K45" s="1" t="s">
        <v>25</v>
      </c>
      <c r="L45" s="1"/>
      <c r="M45" s="1"/>
      <c r="N45" s="1"/>
      <c r="O45" s="1"/>
      <c r="P45" s="1"/>
      <c r="Q45" s="12" t="s">
        <v>11</v>
      </c>
      <c r="R45" s="25"/>
    </row>
    <row r="46" spans="1:18" ht="15" customHeight="1" x14ac:dyDescent="0.25">
      <c r="A46" s="13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4"/>
    </row>
    <row r="47" spans="1:18" ht="12" customHeight="1" x14ac:dyDescent="0.25">
      <c r="A47" s="13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4"/>
    </row>
    <row r="48" spans="1:18" ht="15" customHeight="1" x14ac:dyDescent="0.25">
      <c r="A48" s="13"/>
      <c r="B48" s="2"/>
      <c r="C48" s="2"/>
      <c r="D48" s="2"/>
      <c r="E48" s="2"/>
      <c r="F48" s="1"/>
      <c r="G48" s="2"/>
      <c r="H48" s="2"/>
      <c r="I48" s="2"/>
      <c r="J48" s="1"/>
      <c r="K48" s="2"/>
      <c r="L48" s="2"/>
      <c r="M48" s="2"/>
      <c r="N48" s="1"/>
      <c r="O48" s="2"/>
      <c r="P48" s="2"/>
      <c r="Q48" s="2"/>
      <c r="R48" s="14"/>
    </row>
    <row r="49" spans="1:18" ht="15" customHeight="1" x14ac:dyDescent="0.25">
      <c r="A49" s="13"/>
      <c r="B49" s="105" t="s">
        <v>34</v>
      </c>
      <c r="C49" s="105"/>
      <c r="D49" s="105"/>
      <c r="E49" s="105"/>
      <c r="F49" s="131" t="s">
        <v>19</v>
      </c>
      <c r="G49" s="131"/>
      <c r="H49" s="131"/>
      <c r="I49" s="131"/>
      <c r="J49" s="131"/>
      <c r="K49" s="105" t="s">
        <v>23</v>
      </c>
      <c r="L49" s="105"/>
      <c r="M49" s="105"/>
      <c r="N49" s="1"/>
      <c r="O49" s="105" t="s">
        <v>22</v>
      </c>
      <c r="P49" s="105"/>
      <c r="Q49" s="105"/>
      <c r="R49" s="14"/>
    </row>
    <row r="50" spans="1:18" ht="12.6" customHeight="1" x14ac:dyDescent="0.25">
      <c r="A50" s="13"/>
      <c r="B50" s="144" t="s">
        <v>18</v>
      </c>
      <c r="C50" s="144"/>
      <c r="D50" s="144"/>
      <c r="E50" s="144"/>
      <c r="F50" s="1"/>
      <c r="G50" s="144" t="s">
        <v>20</v>
      </c>
      <c r="H50" s="144"/>
      <c r="I50" s="144"/>
      <c r="J50" s="1"/>
      <c r="K50" s="144" t="s">
        <v>21</v>
      </c>
      <c r="L50" s="144"/>
      <c r="M50" s="144"/>
      <c r="N50" s="1"/>
      <c r="O50" s="1"/>
      <c r="P50" s="1"/>
      <c r="Q50" s="1"/>
      <c r="R50" s="14"/>
    </row>
    <row r="51" spans="1:18" ht="9.9" customHeight="1" x14ac:dyDescent="0.25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4"/>
    </row>
    <row r="52" spans="1:18" ht="13.8" thickBot="1" x14ac:dyDescent="0.3">
      <c r="A52" s="166"/>
      <c r="B52" s="125"/>
      <c r="C52" s="125"/>
      <c r="D52" s="125"/>
      <c r="E52" s="125"/>
      <c r="F52" s="8"/>
      <c r="G52" s="8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7"/>
    </row>
  </sheetData>
  <mergeCells count="127">
    <mergeCell ref="A8:C8"/>
    <mergeCell ref="P8:R8"/>
    <mergeCell ref="D8:H9"/>
    <mergeCell ref="P9:R9"/>
    <mergeCell ref="P38:R38"/>
    <mergeCell ref="K38:L38"/>
    <mergeCell ref="K36:L37"/>
    <mergeCell ref="A36:F36"/>
    <mergeCell ref="A37:B37"/>
    <mergeCell ref="D37:E37"/>
    <mergeCell ref="G36:H37"/>
    <mergeCell ref="P16:R16"/>
    <mergeCell ref="P18:R18"/>
    <mergeCell ref="P17:Q17"/>
    <mergeCell ref="D16:H17"/>
    <mergeCell ref="P19:Q19"/>
    <mergeCell ref="D22:H23"/>
    <mergeCell ref="I36:J37"/>
    <mergeCell ref="A33:H33"/>
    <mergeCell ref="A24:R24"/>
    <mergeCell ref="A12:C12"/>
    <mergeCell ref="D10:H11"/>
    <mergeCell ref="D12:H13"/>
    <mergeCell ref="P10:R10"/>
    <mergeCell ref="P12:R12"/>
    <mergeCell ref="A10:C10"/>
    <mergeCell ref="P11:R11"/>
    <mergeCell ref="P13:R13"/>
    <mergeCell ref="P36:R37"/>
    <mergeCell ref="B30:F30"/>
    <mergeCell ref="P15:Q15"/>
    <mergeCell ref="M38:O38"/>
    <mergeCell ref="M36:O37"/>
    <mergeCell ref="A13:B13"/>
    <mergeCell ref="A52:E52"/>
    <mergeCell ref="B50:E50"/>
    <mergeCell ref="F49:J49"/>
    <mergeCell ref="G50:I50"/>
    <mergeCell ref="D14:H15"/>
    <mergeCell ref="I14:O14"/>
    <mergeCell ref="I15:O15"/>
    <mergeCell ref="K29:L29"/>
    <mergeCell ref="A45:J45"/>
    <mergeCell ref="B49:E49"/>
    <mergeCell ref="K49:M49"/>
    <mergeCell ref="O49:Q49"/>
    <mergeCell ref="A43:K43"/>
    <mergeCell ref="A44:K44"/>
    <mergeCell ref="A25:R25"/>
    <mergeCell ref="P21:Q21"/>
    <mergeCell ref="P14:R14"/>
    <mergeCell ref="I38:J38"/>
    <mergeCell ref="G38:H38"/>
    <mergeCell ref="D18:H19"/>
    <mergeCell ref="D20:H21"/>
    <mergeCell ref="D6:H7"/>
    <mergeCell ref="I6:O7"/>
    <mergeCell ref="K50:M50"/>
    <mergeCell ref="A7:C7"/>
    <mergeCell ref="A32:R32"/>
    <mergeCell ref="L34:P34"/>
    <mergeCell ref="A42:K42"/>
    <mergeCell ref="A35:R35"/>
    <mergeCell ref="A31:R31"/>
    <mergeCell ref="A28:R28"/>
    <mergeCell ref="A6:C6"/>
    <mergeCell ref="A20:C20"/>
    <mergeCell ref="A14:C14"/>
    <mergeCell ref="A16:C16"/>
    <mergeCell ref="A9:B9"/>
    <mergeCell ref="A15:B15"/>
    <mergeCell ref="A18:C18"/>
    <mergeCell ref="A17:B17"/>
    <mergeCell ref="A19:B19"/>
    <mergeCell ref="A38:B38"/>
    <mergeCell ref="D40:E40"/>
    <mergeCell ref="D39:E39"/>
    <mergeCell ref="D38:E38"/>
    <mergeCell ref="A41:R41"/>
    <mergeCell ref="N5:O5"/>
    <mergeCell ref="P5:R5"/>
    <mergeCell ref="A5:M5"/>
    <mergeCell ref="A11:B11"/>
    <mergeCell ref="P6:R6"/>
    <mergeCell ref="P7:R7"/>
    <mergeCell ref="G39:H39"/>
    <mergeCell ref="G40:H40"/>
    <mergeCell ref="M39:O39"/>
    <mergeCell ref="M40:O40"/>
    <mergeCell ref="A40:B40"/>
    <mergeCell ref="A39:B39"/>
    <mergeCell ref="P39:R39"/>
    <mergeCell ref="P40:R40"/>
    <mergeCell ref="I39:J39"/>
    <mergeCell ref="I40:J40"/>
    <mergeCell ref="K39:L39"/>
    <mergeCell ref="K40:L40"/>
    <mergeCell ref="K33:L33"/>
    <mergeCell ref="I17:O17"/>
    <mergeCell ref="I18:O18"/>
    <mergeCell ref="I19:O19"/>
    <mergeCell ref="I20:O20"/>
    <mergeCell ref="I21:O21"/>
    <mergeCell ref="A1:M1"/>
    <mergeCell ref="N3:R3"/>
    <mergeCell ref="N2:R2"/>
    <mergeCell ref="N1:R1"/>
    <mergeCell ref="A3:M3"/>
    <mergeCell ref="A2:M2"/>
    <mergeCell ref="L30:P30"/>
    <mergeCell ref="N4:R4"/>
    <mergeCell ref="A4:M4"/>
    <mergeCell ref="A21:B21"/>
    <mergeCell ref="A23:B23"/>
    <mergeCell ref="P23:Q23"/>
    <mergeCell ref="I22:O22"/>
    <mergeCell ref="I23:O23"/>
    <mergeCell ref="P20:R20"/>
    <mergeCell ref="P22:R22"/>
    <mergeCell ref="A22:C22"/>
    <mergeCell ref="I8:O8"/>
    <mergeCell ref="I9:O9"/>
    <mergeCell ref="I10:O10"/>
    <mergeCell ref="I11:O11"/>
    <mergeCell ref="I12:O12"/>
    <mergeCell ref="I13:O13"/>
    <mergeCell ref="I16:O16"/>
  </mergeCells>
  <phoneticPr fontId="1" type="noConversion"/>
  <printOptions horizontalCentered="1"/>
  <pageMargins left="0.17" right="0.22" top="0.7" bottom="0.39370078740157483" header="0.11811023622047245" footer="0.11811023622047245"/>
  <pageSetup paperSize="9" scale="95" orientation="portrait" r:id="rId1"/>
  <headerFooter alignWithMargins="0"/>
  <cellWatches>
    <cellWatch r="A1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Y60"/>
  <sheetViews>
    <sheetView topLeftCell="A16" zoomScale="120" zoomScaleNormal="120" workbookViewId="0">
      <selection activeCell="R41" sqref="R41"/>
    </sheetView>
  </sheetViews>
  <sheetFormatPr defaultRowHeight="13.2" x14ac:dyDescent="0.25"/>
  <cols>
    <col min="1" max="1" width="5" customWidth="1"/>
    <col min="2" max="2" width="4.109375" customWidth="1"/>
    <col min="3" max="3" width="5" customWidth="1"/>
    <col min="4" max="4" width="5.5546875" customWidth="1"/>
    <col min="5" max="5" width="5" customWidth="1"/>
    <col min="6" max="6" width="6" customWidth="1"/>
    <col min="7" max="7" width="6.109375" customWidth="1"/>
    <col min="8" max="8" width="5.6640625" customWidth="1"/>
    <col min="9" max="10" width="5.5546875" hidden="1" customWidth="1"/>
    <col min="11" max="11" width="6.5546875" customWidth="1"/>
    <col min="12" max="12" width="7.6640625" customWidth="1"/>
    <col min="13" max="13" width="8" customWidth="1"/>
    <col min="14" max="14" width="8.33203125" customWidth="1"/>
    <col min="15" max="15" width="7.109375" customWidth="1"/>
    <col min="16" max="16" width="0.109375" customWidth="1"/>
    <col min="17" max="17" width="11.44140625" customWidth="1"/>
    <col min="18" max="18" width="10" customWidth="1"/>
    <col min="19" max="19" width="5.33203125" customWidth="1"/>
    <col min="20" max="21" width="4.6640625" customWidth="1"/>
  </cols>
  <sheetData>
    <row r="1" spans="1:25" s="10" customFormat="1" ht="15" customHeight="1" thickBot="1" x14ac:dyDescent="0.3">
      <c r="A1" s="227" t="s">
        <v>37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30"/>
    </row>
    <row r="2" spans="1:25" s="10" customFormat="1" ht="15" customHeight="1" thickBot="1" x14ac:dyDescent="0.3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30"/>
    </row>
    <row r="3" spans="1:25" ht="15" customHeight="1" thickBot="1" x14ac:dyDescent="0.3">
      <c r="A3" s="165" t="s">
        <v>38</v>
      </c>
      <c r="B3" s="165"/>
      <c r="C3" s="165" t="s">
        <v>81</v>
      </c>
      <c r="D3" s="165"/>
      <c r="E3" s="165"/>
      <c r="F3" s="165"/>
      <c r="G3" s="165"/>
      <c r="H3" s="225" t="s">
        <v>86</v>
      </c>
      <c r="I3" s="225" t="s">
        <v>39</v>
      </c>
      <c r="J3" s="225" t="s">
        <v>40</v>
      </c>
      <c r="K3" s="225" t="s">
        <v>41</v>
      </c>
      <c r="L3" s="165" t="s">
        <v>85</v>
      </c>
      <c r="M3" s="165"/>
      <c r="N3" s="165"/>
      <c r="O3" s="165"/>
      <c r="P3" s="228" t="s">
        <v>42</v>
      </c>
      <c r="Q3" s="224" t="s">
        <v>43</v>
      </c>
      <c r="R3" s="224" t="s">
        <v>44</v>
      </c>
    </row>
    <row r="4" spans="1:25" ht="15" customHeight="1" thickBot="1" x14ac:dyDescent="0.3">
      <c r="A4" s="165"/>
      <c r="B4" s="165"/>
      <c r="C4" s="165"/>
      <c r="D4" s="165"/>
      <c r="E4" s="165"/>
      <c r="F4" s="165"/>
      <c r="G4" s="165"/>
      <c r="H4" s="225"/>
      <c r="I4" s="225"/>
      <c r="J4" s="225"/>
      <c r="K4" s="225"/>
      <c r="L4" s="225" t="s">
        <v>45</v>
      </c>
      <c r="M4" s="225" t="s">
        <v>46</v>
      </c>
      <c r="N4" s="225" t="s">
        <v>47</v>
      </c>
      <c r="O4" s="225" t="s">
        <v>48</v>
      </c>
      <c r="P4" s="228"/>
      <c r="Q4" s="224"/>
      <c r="R4" s="224"/>
    </row>
    <row r="5" spans="1:25" ht="15" customHeight="1" thickBot="1" x14ac:dyDescent="0.3">
      <c r="A5" s="165"/>
      <c r="B5" s="165"/>
      <c r="C5" s="165"/>
      <c r="D5" s="165"/>
      <c r="E5" s="165"/>
      <c r="F5" s="165"/>
      <c r="G5" s="165"/>
      <c r="H5" s="225"/>
      <c r="I5" s="225"/>
      <c r="J5" s="225"/>
      <c r="K5" s="225"/>
      <c r="L5" s="225"/>
      <c r="M5" s="225"/>
      <c r="N5" s="225"/>
      <c r="O5" s="225"/>
      <c r="P5" s="228"/>
      <c r="Q5" s="224"/>
      <c r="R5" s="224"/>
      <c r="Y5" s="10"/>
    </row>
    <row r="6" spans="1:25" ht="15" customHeight="1" thickBot="1" x14ac:dyDescent="0.3">
      <c r="A6" s="165"/>
      <c r="B6" s="165"/>
      <c r="C6" s="226"/>
      <c r="D6" s="226"/>
      <c r="E6" s="226"/>
      <c r="F6" s="226"/>
      <c r="G6" s="7" t="s">
        <v>49</v>
      </c>
      <c r="H6" s="7" t="s">
        <v>50</v>
      </c>
      <c r="I6" s="7" t="s">
        <v>51</v>
      </c>
      <c r="J6" s="7" t="s">
        <v>49</v>
      </c>
      <c r="K6" s="7" t="s">
        <v>49</v>
      </c>
      <c r="L6" s="7" t="s">
        <v>11</v>
      </c>
      <c r="M6" s="7" t="s">
        <v>11</v>
      </c>
      <c r="N6" s="7" t="s">
        <v>11</v>
      </c>
      <c r="O6" s="7" t="s">
        <v>11</v>
      </c>
      <c r="P6" s="31" t="s">
        <v>11</v>
      </c>
      <c r="Q6" s="32" t="s">
        <v>11</v>
      </c>
      <c r="R6" s="32" t="s">
        <v>11</v>
      </c>
    </row>
    <row r="7" spans="1:25" ht="15" customHeight="1" x14ac:dyDescent="0.25">
      <c r="A7" s="229"/>
      <c r="B7" s="230"/>
      <c r="C7" s="43" t="s">
        <v>52</v>
      </c>
      <c r="D7" s="277"/>
      <c r="E7" s="277"/>
      <c r="F7" s="278"/>
      <c r="G7" s="56"/>
      <c r="H7" s="243"/>
      <c r="I7" s="246"/>
      <c r="J7" s="247"/>
      <c r="K7" s="45"/>
      <c r="L7" s="241"/>
      <c r="M7" s="241"/>
      <c r="N7" s="241"/>
      <c r="O7" s="241"/>
      <c r="P7" s="244"/>
      <c r="Q7" s="233">
        <f>SUM(L7,M7,N7,O7)</f>
        <v>0</v>
      </c>
      <c r="R7" s="236"/>
    </row>
    <row r="8" spans="1:25" ht="15" customHeight="1" thickBot="1" x14ac:dyDescent="0.3">
      <c r="A8" s="231"/>
      <c r="B8" s="232"/>
      <c r="C8" s="43" t="s">
        <v>53</v>
      </c>
      <c r="D8" s="256"/>
      <c r="E8" s="256"/>
      <c r="F8" s="257"/>
      <c r="G8" s="33"/>
      <c r="H8" s="238"/>
      <c r="I8" s="239"/>
      <c r="J8" s="216"/>
      <c r="K8" s="45"/>
      <c r="L8" s="242"/>
      <c r="M8" s="242"/>
      <c r="N8" s="242"/>
      <c r="O8" s="242"/>
      <c r="P8" s="245"/>
      <c r="Q8" s="234"/>
      <c r="R8" s="235"/>
    </row>
    <row r="9" spans="1:25" ht="15" customHeight="1" x14ac:dyDescent="0.25">
      <c r="A9" s="229"/>
      <c r="B9" s="230"/>
      <c r="C9" s="43" t="s">
        <v>52</v>
      </c>
      <c r="D9" s="254"/>
      <c r="E9" s="254"/>
      <c r="F9" s="255"/>
      <c r="G9" s="33"/>
      <c r="H9" s="237"/>
      <c r="I9" s="239"/>
      <c r="J9" s="216"/>
      <c r="K9" s="45"/>
      <c r="L9" s="240"/>
      <c r="M9" s="242"/>
      <c r="N9" s="242"/>
      <c r="O9" s="242"/>
      <c r="P9" s="233"/>
      <c r="Q9" s="233">
        <f>SUM(L9,M9,N9,O9)</f>
        <v>0</v>
      </c>
      <c r="R9" s="235"/>
    </row>
    <row r="10" spans="1:25" ht="15" customHeight="1" thickBot="1" x14ac:dyDescent="0.3">
      <c r="A10" s="231"/>
      <c r="B10" s="232"/>
      <c r="C10" s="43" t="s">
        <v>53</v>
      </c>
      <c r="D10" s="254"/>
      <c r="E10" s="254"/>
      <c r="F10" s="255"/>
      <c r="G10" s="33"/>
      <c r="H10" s="238"/>
      <c r="I10" s="239"/>
      <c r="J10" s="216"/>
      <c r="K10" s="45"/>
      <c r="L10" s="241"/>
      <c r="M10" s="242"/>
      <c r="N10" s="242"/>
      <c r="O10" s="242"/>
      <c r="P10" s="234"/>
      <c r="Q10" s="234"/>
      <c r="R10" s="235"/>
    </row>
    <row r="11" spans="1:25" ht="15" customHeight="1" x14ac:dyDescent="0.25">
      <c r="A11" s="279"/>
      <c r="B11" s="280"/>
      <c r="C11" s="43" t="s">
        <v>52</v>
      </c>
      <c r="D11" s="254"/>
      <c r="E11" s="254"/>
      <c r="F11" s="255"/>
      <c r="G11" s="33"/>
      <c r="H11" s="237"/>
      <c r="I11" s="251"/>
      <c r="J11" s="251"/>
      <c r="K11" s="45"/>
      <c r="L11" s="240"/>
      <c r="M11" s="240"/>
      <c r="N11" s="240"/>
      <c r="O11" s="252"/>
      <c r="P11" s="233"/>
      <c r="Q11" s="233">
        <f>SUM(L11,M11,N11,O11)</f>
        <v>0</v>
      </c>
      <c r="R11" s="249"/>
      <c r="W11" s="72"/>
      <c r="X11" s="72"/>
      <c r="Y11" s="71"/>
    </row>
    <row r="12" spans="1:25" ht="15" customHeight="1" thickBot="1" x14ac:dyDescent="0.3">
      <c r="A12" s="281"/>
      <c r="B12" s="282"/>
      <c r="C12" s="43" t="s">
        <v>53</v>
      </c>
      <c r="D12" s="254"/>
      <c r="E12" s="254"/>
      <c r="F12" s="255"/>
      <c r="G12" s="33"/>
      <c r="H12" s="250"/>
      <c r="I12" s="247"/>
      <c r="J12" s="247"/>
      <c r="K12" s="45"/>
      <c r="L12" s="241"/>
      <c r="M12" s="241"/>
      <c r="N12" s="241"/>
      <c r="O12" s="253"/>
      <c r="P12" s="248"/>
      <c r="Q12" s="248"/>
      <c r="R12" s="234"/>
      <c r="W12" s="72"/>
      <c r="X12" s="72"/>
      <c r="Y12" s="71"/>
    </row>
    <row r="13" spans="1:25" ht="15" customHeight="1" x14ac:dyDescent="0.25">
      <c r="A13" s="229"/>
      <c r="B13" s="230"/>
      <c r="C13" s="43" t="s">
        <v>52</v>
      </c>
      <c r="D13" s="254"/>
      <c r="E13" s="254"/>
      <c r="F13" s="255"/>
      <c r="G13" s="33"/>
      <c r="H13" s="237"/>
      <c r="I13" s="251"/>
      <c r="J13" s="251"/>
      <c r="K13" s="45"/>
      <c r="L13" s="240"/>
      <c r="M13" s="240"/>
      <c r="N13" s="240"/>
      <c r="O13" s="252"/>
      <c r="P13" s="233"/>
      <c r="Q13" s="233">
        <f>SUM(L13,M13,N13,O13)</f>
        <v>0</v>
      </c>
      <c r="R13" s="249"/>
      <c r="W13" s="72"/>
      <c r="X13" s="72"/>
      <c r="Y13" s="71"/>
    </row>
    <row r="14" spans="1:25" ht="15" customHeight="1" thickBot="1" x14ac:dyDescent="0.3">
      <c r="A14" s="231"/>
      <c r="B14" s="232"/>
      <c r="C14" s="43" t="s">
        <v>53</v>
      </c>
      <c r="D14" s="254"/>
      <c r="E14" s="254"/>
      <c r="F14" s="255"/>
      <c r="G14" s="33"/>
      <c r="H14" s="250"/>
      <c r="I14" s="247"/>
      <c r="J14" s="247"/>
      <c r="K14" s="45"/>
      <c r="L14" s="241"/>
      <c r="M14" s="241"/>
      <c r="N14" s="241"/>
      <c r="O14" s="253"/>
      <c r="P14" s="248"/>
      <c r="Q14" s="248"/>
      <c r="R14" s="234"/>
    </row>
    <row r="15" spans="1:25" ht="15" customHeight="1" x14ac:dyDescent="0.25">
      <c r="A15" s="229"/>
      <c r="B15" s="230"/>
      <c r="C15" s="43" t="s">
        <v>52</v>
      </c>
      <c r="D15" s="258"/>
      <c r="E15" s="258"/>
      <c r="F15" s="259"/>
      <c r="G15" s="33"/>
      <c r="H15" s="237"/>
      <c r="I15" s="239"/>
      <c r="J15" s="216"/>
      <c r="K15" s="45"/>
      <c r="L15" s="242"/>
      <c r="M15" s="242"/>
      <c r="N15" s="242"/>
      <c r="O15" s="242"/>
      <c r="P15" s="233"/>
      <c r="Q15" s="233">
        <f>SUM(L15,M15,N15,O15)</f>
        <v>0</v>
      </c>
      <c r="R15" s="235"/>
      <c r="X15" s="71"/>
    </row>
    <row r="16" spans="1:25" ht="15" customHeight="1" thickBot="1" x14ac:dyDescent="0.3">
      <c r="A16" s="231"/>
      <c r="B16" s="232"/>
      <c r="C16" s="43" t="s">
        <v>53</v>
      </c>
      <c r="D16" s="256"/>
      <c r="E16" s="256"/>
      <c r="F16" s="257"/>
      <c r="G16" s="33"/>
      <c r="H16" s="238"/>
      <c r="I16" s="239"/>
      <c r="J16" s="216"/>
      <c r="K16" s="45"/>
      <c r="L16" s="242"/>
      <c r="M16" s="242"/>
      <c r="N16" s="242"/>
      <c r="O16" s="242"/>
      <c r="P16" s="234"/>
      <c r="Q16" s="234"/>
      <c r="R16" s="235"/>
      <c r="X16" s="71"/>
    </row>
    <row r="17" spans="1:25" ht="15" customHeight="1" x14ac:dyDescent="0.25">
      <c r="A17" s="229"/>
      <c r="B17" s="230"/>
      <c r="C17" s="43" t="s">
        <v>52</v>
      </c>
      <c r="D17" s="254"/>
      <c r="E17" s="254"/>
      <c r="F17" s="255"/>
      <c r="G17" s="33"/>
      <c r="H17" s="237"/>
      <c r="I17" s="239"/>
      <c r="J17" s="216"/>
      <c r="K17" s="45"/>
      <c r="L17" s="242"/>
      <c r="M17" s="242"/>
      <c r="N17" s="242"/>
      <c r="O17" s="242"/>
      <c r="P17" s="233"/>
      <c r="Q17" s="233">
        <f>SUM(L17,M17,N17,O17)</f>
        <v>0</v>
      </c>
      <c r="R17" s="235"/>
      <c r="W17" s="69"/>
      <c r="X17" s="71"/>
    </row>
    <row r="18" spans="1:25" ht="15" customHeight="1" thickBot="1" x14ac:dyDescent="0.3">
      <c r="A18" s="231"/>
      <c r="B18" s="232"/>
      <c r="C18" s="43" t="s">
        <v>53</v>
      </c>
      <c r="D18" s="254"/>
      <c r="E18" s="254"/>
      <c r="F18" s="255"/>
      <c r="G18" s="33"/>
      <c r="H18" s="238"/>
      <c r="I18" s="239"/>
      <c r="J18" s="216"/>
      <c r="K18" s="45"/>
      <c r="L18" s="242"/>
      <c r="M18" s="242"/>
      <c r="N18" s="242"/>
      <c r="O18" s="242"/>
      <c r="P18" s="234"/>
      <c r="Q18" s="234"/>
      <c r="R18" s="235"/>
    </row>
    <row r="19" spans="1:25" ht="15" customHeight="1" x14ac:dyDescent="0.25">
      <c r="A19" s="229"/>
      <c r="B19" s="230"/>
      <c r="C19" s="43" t="s">
        <v>52</v>
      </c>
      <c r="D19" s="258"/>
      <c r="E19" s="258"/>
      <c r="F19" s="259"/>
      <c r="G19" s="33"/>
      <c r="H19" s="260"/>
      <c r="I19" s="239"/>
      <c r="J19" s="216"/>
      <c r="K19" s="45"/>
      <c r="L19" s="242"/>
      <c r="M19" s="242"/>
      <c r="N19" s="242"/>
      <c r="O19" s="242"/>
      <c r="P19" s="233"/>
      <c r="Q19" s="233">
        <f>SUM(L19,M19,N19,O19)</f>
        <v>0</v>
      </c>
      <c r="R19" s="235"/>
      <c r="W19" s="70"/>
      <c r="X19" s="70"/>
      <c r="Y19" s="70"/>
    </row>
    <row r="20" spans="1:25" ht="15" customHeight="1" thickBot="1" x14ac:dyDescent="0.3">
      <c r="A20" s="231"/>
      <c r="B20" s="232"/>
      <c r="C20" s="43" t="s">
        <v>53</v>
      </c>
      <c r="D20" s="254"/>
      <c r="E20" s="254"/>
      <c r="F20" s="255"/>
      <c r="G20" s="33"/>
      <c r="H20" s="238"/>
      <c r="I20" s="239"/>
      <c r="J20" s="216"/>
      <c r="K20" s="45"/>
      <c r="L20" s="242"/>
      <c r="M20" s="242"/>
      <c r="N20" s="242"/>
      <c r="O20" s="242"/>
      <c r="P20" s="234"/>
      <c r="Q20" s="234"/>
      <c r="R20" s="235"/>
      <c r="W20" s="69"/>
    </row>
    <row r="21" spans="1:25" ht="15" customHeight="1" x14ac:dyDescent="0.25">
      <c r="A21" s="229"/>
      <c r="B21" s="230"/>
      <c r="C21" s="43" t="s">
        <v>52</v>
      </c>
      <c r="D21" s="258"/>
      <c r="E21" s="258"/>
      <c r="F21" s="259"/>
      <c r="G21" s="33"/>
      <c r="H21" s="260"/>
      <c r="I21" s="239"/>
      <c r="J21" s="216"/>
      <c r="K21" s="45"/>
      <c r="L21" s="242"/>
      <c r="M21" s="242"/>
      <c r="N21" s="242"/>
      <c r="O21" s="242"/>
      <c r="P21" s="233">
        <f>SUM(K21:N21)</f>
        <v>0</v>
      </c>
      <c r="Q21" s="233">
        <f>SUM(L21,M21,N21,O21)</f>
        <v>0</v>
      </c>
      <c r="R21" s="235"/>
      <c r="W21" s="69"/>
    </row>
    <row r="22" spans="1:25" ht="15" customHeight="1" thickBot="1" x14ac:dyDescent="0.3">
      <c r="A22" s="231"/>
      <c r="B22" s="232"/>
      <c r="C22" s="43" t="s">
        <v>53</v>
      </c>
      <c r="D22" s="256"/>
      <c r="E22" s="256"/>
      <c r="F22" s="257"/>
      <c r="G22" s="33"/>
      <c r="H22" s="238"/>
      <c r="I22" s="239"/>
      <c r="J22" s="216"/>
      <c r="K22" s="45"/>
      <c r="L22" s="242"/>
      <c r="M22" s="242"/>
      <c r="N22" s="242"/>
      <c r="O22" s="242"/>
      <c r="P22" s="234"/>
      <c r="Q22" s="234"/>
      <c r="R22" s="235"/>
      <c r="W22" s="69"/>
    </row>
    <row r="23" spans="1:25" ht="15" customHeight="1" x14ac:dyDescent="0.25">
      <c r="A23" s="229"/>
      <c r="B23" s="230"/>
      <c r="C23" s="43" t="s">
        <v>52</v>
      </c>
      <c r="D23" s="254"/>
      <c r="E23" s="254"/>
      <c r="F23" s="255"/>
      <c r="G23" s="33"/>
      <c r="H23" s="260"/>
      <c r="I23" s="239"/>
      <c r="J23" s="216"/>
      <c r="K23" s="45"/>
      <c r="L23" s="242"/>
      <c r="M23" s="242"/>
      <c r="N23" s="242"/>
      <c r="O23" s="242"/>
      <c r="P23" s="233">
        <f>SUM(K23:N23)</f>
        <v>0</v>
      </c>
      <c r="Q23" s="233">
        <f>SUM(L23,M23,N23,O23)</f>
        <v>0</v>
      </c>
      <c r="R23" s="235"/>
    </row>
    <row r="24" spans="1:25" ht="15" customHeight="1" thickBot="1" x14ac:dyDescent="0.3">
      <c r="A24" s="231"/>
      <c r="B24" s="232"/>
      <c r="C24" s="43" t="s">
        <v>53</v>
      </c>
      <c r="D24" s="254"/>
      <c r="E24" s="254"/>
      <c r="F24" s="255"/>
      <c r="G24" s="33"/>
      <c r="H24" s="238"/>
      <c r="I24" s="239"/>
      <c r="J24" s="216"/>
      <c r="K24" s="45"/>
      <c r="L24" s="242"/>
      <c r="M24" s="242"/>
      <c r="N24" s="242"/>
      <c r="O24" s="242"/>
      <c r="P24" s="234"/>
      <c r="Q24" s="234"/>
      <c r="R24" s="235"/>
    </row>
    <row r="25" spans="1:25" ht="15" customHeight="1" x14ac:dyDescent="0.25">
      <c r="A25" s="229"/>
      <c r="B25" s="230"/>
      <c r="C25" s="43" t="s">
        <v>52</v>
      </c>
      <c r="D25" s="258"/>
      <c r="E25" s="258"/>
      <c r="F25" s="259"/>
      <c r="G25" s="33"/>
      <c r="H25" s="260"/>
      <c r="I25" s="239"/>
      <c r="J25" s="216"/>
      <c r="K25" s="45"/>
      <c r="L25" s="242"/>
      <c r="M25" s="242"/>
      <c r="N25" s="242"/>
      <c r="O25" s="242"/>
      <c r="P25" s="233">
        <f>SUM(K25:N25)</f>
        <v>0</v>
      </c>
      <c r="Q25" s="233">
        <f>SUM(L25,M25,N25,O25)</f>
        <v>0</v>
      </c>
      <c r="R25" s="235"/>
    </row>
    <row r="26" spans="1:25" ht="15" customHeight="1" thickBot="1" x14ac:dyDescent="0.3">
      <c r="A26" s="231"/>
      <c r="B26" s="232"/>
      <c r="C26" s="43" t="s">
        <v>53</v>
      </c>
      <c r="D26" s="254"/>
      <c r="E26" s="254"/>
      <c r="F26" s="255"/>
      <c r="G26" s="33"/>
      <c r="H26" s="238"/>
      <c r="I26" s="239"/>
      <c r="J26" s="216"/>
      <c r="K26" s="45"/>
      <c r="L26" s="242"/>
      <c r="M26" s="242"/>
      <c r="N26" s="242"/>
      <c r="O26" s="242"/>
      <c r="P26" s="234"/>
      <c r="Q26" s="234"/>
      <c r="R26" s="235"/>
    </row>
    <row r="27" spans="1:25" ht="15" customHeight="1" x14ac:dyDescent="0.25">
      <c r="A27" s="229"/>
      <c r="B27" s="230"/>
      <c r="C27" s="43" t="s">
        <v>52</v>
      </c>
      <c r="D27" s="258"/>
      <c r="E27" s="258"/>
      <c r="F27" s="259"/>
      <c r="G27" s="33"/>
      <c r="H27" s="260"/>
      <c r="I27" s="239"/>
      <c r="J27" s="216"/>
      <c r="K27" s="45"/>
      <c r="L27" s="242"/>
      <c r="M27" s="242"/>
      <c r="N27" s="242"/>
      <c r="O27" s="242"/>
      <c r="P27" s="233">
        <f>SUM(K27:N27)</f>
        <v>0</v>
      </c>
      <c r="Q27" s="233">
        <f>SUM(L27,M27,N27,O27)</f>
        <v>0</v>
      </c>
      <c r="R27" s="235"/>
    </row>
    <row r="28" spans="1:25" ht="15" customHeight="1" thickBot="1" x14ac:dyDescent="0.3">
      <c r="A28" s="231"/>
      <c r="B28" s="232"/>
      <c r="C28" s="43" t="s">
        <v>53</v>
      </c>
      <c r="D28" s="254"/>
      <c r="E28" s="254"/>
      <c r="F28" s="255"/>
      <c r="G28" s="33"/>
      <c r="H28" s="238"/>
      <c r="I28" s="239"/>
      <c r="J28" s="216"/>
      <c r="K28" s="45"/>
      <c r="L28" s="242"/>
      <c r="M28" s="242"/>
      <c r="N28" s="242"/>
      <c r="O28" s="242"/>
      <c r="P28" s="234"/>
      <c r="Q28" s="234"/>
      <c r="R28" s="235"/>
    </row>
    <row r="29" spans="1:25" ht="15" customHeight="1" x14ac:dyDescent="0.25">
      <c r="A29" s="229"/>
      <c r="B29" s="230"/>
      <c r="C29" s="43" t="s">
        <v>52</v>
      </c>
      <c r="D29" s="258"/>
      <c r="E29" s="258"/>
      <c r="F29" s="259"/>
      <c r="G29" s="33"/>
      <c r="H29" s="260"/>
      <c r="I29" s="273"/>
      <c r="J29" s="251"/>
      <c r="K29" s="45"/>
      <c r="L29" s="240"/>
      <c r="M29" s="240"/>
      <c r="N29" s="240"/>
      <c r="O29" s="240"/>
      <c r="P29" s="233">
        <f>SUM(K29:N29)</f>
        <v>0</v>
      </c>
      <c r="Q29" s="233">
        <f>SUM(L29,M29,N29,O29)</f>
        <v>0</v>
      </c>
      <c r="R29" s="269"/>
    </row>
    <row r="30" spans="1:25" ht="15" customHeight="1" thickBot="1" x14ac:dyDescent="0.3">
      <c r="A30" s="231"/>
      <c r="B30" s="232"/>
      <c r="C30" s="43" t="s">
        <v>53</v>
      </c>
      <c r="D30" s="254"/>
      <c r="E30" s="254"/>
      <c r="F30" s="255"/>
      <c r="G30" s="33"/>
      <c r="H30" s="238"/>
      <c r="I30" s="246"/>
      <c r="J30" s="247"/>
      <c r="K30" s="46"/>
      <c r="L30" s="241"/>
      <c r="M30" s="241"/>
      <c r="N30" s="241"/>
      <c r="O30" s="241"/>
      <c r="P30" s="234"/>
      <c r="Q30" s="234"/>
      <c r="R30" s="236"/>
    </row>
    <row r="31" spans="1:25" ht="15" customHeight="1" x14ac:dyDescent="0.25">
      <c r="A31" s="229"/>
      <c r="B31" s="230"/>
      <c r="C31" s="43" t="s">
        <v>52</v>
      </c>
      <c r="D31" s="258"/>
      <c r="E31" s="258"/>
      <c r="F31" s="259"/>
      <c r="G31" s="33"/>
      <c r="H31" s="260"/>
      <c r="I31" s="239"/>
      <c r="J31" s="216"/>
      <c r="K31" s="46"/>
      <c r="L31" s="242"/>
      <c r="M31" s="242"/>
      <c r="N31" s="242"/>
      <c r="O31" s="242"/>
      <c r="P31" s="233">
        <f>SUM(K31:N31)</f>
        <v>0</v>
      </c>
      <c r="Q31" s="233">
        <f>SUM(L31,M31,N31,O31)</f>
        <v>0</v>
      </c>
      <c r="R31" s="235"/>
    </row>
    <row r="32" spans="1:25" ht="15" customHeight="1" thickBot="1" x14ac:dyDescent="0.3">
      <c r="A32" s="231"/>
      <c r="B32" s="232"/>
      <c r="C32" s="43" t="s">
        <v>53</v>
      </c>
      <c r="D32" s="254"/>
      <c r="E32" s="254"/>
      <c r="F32" s="255"/>
      <c r="G32" s="33"/>
      <c r="H32" s="238"/>
      <c r="I32" s="239"/>
      <c r="J32" s="216"/>
      <c r="K32" s="46"/>
      <c r="L32" s="242"/>
      <c r="M32" s="242"/>
      <c r="N32" s="242"/>
      <c r="O32" s="242"/>
      <c r="P32" s="234"/>
      <c r="Q32" s="248"/>
      <c r="R32" s="235"/>
    </row>
    <row r="33" spans="1:18" ht="15" customHeight="1" x14ac:dyDescent="0.25">
      <c r="A33" s="229"/>
      <c r="B33" s="230"/>
      <c r="C33" s="43" t="s">
        <v>52</v>
      </c>
      <c r="D33" s="258"/>
      <c r="E33" s="258"/>
      <c r="F33" s="259"/>
      <c r="G33" s="33"/>
      <c r="H33" s="260"/>
      <c r="I33" s="273"/>
      <c r="J33" s="251"/>
      <c r="K33" s="46"/>
      <c r="L33" s="261"/>
      <c r="M33" s="261"/>
      <c r="N33" s="261"/>
      <c r="O33" s="261"/>
      <c r="P33" s="233">
        <f>SUM(K33:N33)</f>
        <v>0</v>
      </c>
      <c r="Q33" s="233">
        <f>SUM(L33,M33,N33,O33)</f>
        <v>0</v>
      </c>
      <c r="R33" s="269"/>
    </row>
    <row r="34" spans="1:18" ht="15" customHeight="1" thickBot="1" x14ac:dyDescent="0.3">
      <c r="A34" s="271"/>
      <c r="B34" s="272"/>
      <c r="C34" s="47" t="s">
        <v>53</v>
      </c>
      <c r="D34" s="275"/>
      <c r="E34" s="275"/>
      <c r="F34" s="276"/>
      <c r="G34" s="48"/>
      <c r="H34" s="238"/>
      <c r="I34" s="143"/>
      <c r="J34" s="274"/>
      <c r="K34" s="49"/>
      <c r="L34" s="262"/>
      <c r="M34" s="262"/>
      <c r="N34" s="262"/>
      <c r="O34" s="262"/>
      <c r="P34" s="234"/>
      <c r="Q34" s="234"/>
      <c r="R34" s="270"/>
    </row>
    <row r="35" spans="1:18" ht="15" customHeight="1" thickBot="1" x14ac:dyDescent="0.3">
      <c r="A35" s="50"/>
      <c r="B35" s="51"/>
      <c r="C35" s="51"/>
      <c r="D35" s="52"/>
      <c r="E35" s="52"/>
      <c r="F35" s="52"/>
      <c r="G35" s="52"/>
      <c r="H35" s="53"/>
      <c r="I35" s="52"/>
      <c r="J35" s="150" t="s">
        <v>43</v>
      </c>
      <c r="K35" s="152"/>
      <c r="L35" s="57">
        <f>SUM(L7:L34)</f>
        <v>0</v>
      </c>
      <c r="M35" s="57">
        <f>SUM(M7:M34)</f>
        <v>0</v>
      </c>
      <c r="N35" s="57">
        <f>SUM(N7:N34)</f>
        <v>0</v>
      </c>
      <c r="O35" s="57">
        <f>SUM(O7:O34)</f>
        <v>0</v>
      </c>
      <c r="P35" s="58"/>
      <c r="Q35" s="59">
        <f>SUM(Q7,Q9,Q11,Q13,Q15,Q17,Q19,Q21,Q23,Q25,Q27,Q29,Q31,Q33)</f>
        <v>0</v>
      </c>
      <c r="R35" s="59"/>
    </row>
    <row r="36" spans="1:18" ht="15" customHeight="1" thickBot="1" x14ac:dyDescent="0.3">
      <c r="A36" s="263" t="s">
        <v>54</v>
      </c>
      <c r="B36" s="264"/>
      <c r="C36" s="264"/>
      <c r="D36" s="264"/>
      <c r="E36" s="264"/>
      <c r="F36" s="265"/>
      <c r="G36" s="54"/>
      <c r="H36" s="55"/>
      <c r="I36" s="52"/>
      <c r="J36" s="266" t="s">
        <v>55</v>
      </c>
      <c r="K36" s="267"/>
      <c r="L36" s="267"/>
      <c r="M36" s="267"/>
      <c r="N36" s="267"/>
      <c r="O36" s="267"/>
      <c r="P36" s="268"/>
      <c r="Q36" s="60"/>
      <c r="R36" s="61"/>
    </row>
    <row r="37" spans="1:18" ht="15" customHeight="1" x14ac:dyDescent="0.25">
      <c r="A37" s="215" t="s">
        <v>56</v>
      </c>
      <c r="B37" s="216"/>
      <c r="C37" s="216" t="s">
        <v>57</v>
      </c>
      <c r="D37" s="216"/>
      <c r="E37" s="216" t="s">
        <v>58</v>
      </c>
      <c r="F37" s="217"/>
      <c r="G37" s="54"/>
      <c r="H37" s="55"/>
      <c r="I37" s="52"/>
      <c r="J37" s="218" t="s">
        <v>59</v>
      </c>
      <c r="K37" s="219"/>
      <c r="L37" s="220"/>
      <c r="M37" s="198" t="s">
        <v>71</v>
      </c>
      <c r="N37" s="207">
        <f>Q36-Q35</f>
        <v>0</v>
      </c>
      <c r="O37" s="209" t="s">
        <v>11</v>
      </c>
      <c r="P37" s="38"/>
      <c r="Q37" s="211"/>
      <c r="R37" s="200"/>
    </row>
    <row r="38" spans="1:18" ht="15" customHeight="1" thickBot="1" x14ac:dyDescent="0.3">
      <c r="A38" s="202" t="s">
        <v>60</v>
      </c>
      <c r="B38" s="203"/>
      <c r="C38" s="203"/>
      <c r="D38" s="203"/>
      <c r="E38" s="203"/>
      <c r="F38" s="203"/>
      <c r="G38" s="54"/>
      <c r="H38" s="55"/>
      <c r="I38" s="52"/>
      <c r="J38" s="221"/>
      <c r="K38" s="222"/>
      <c r="L38" s="223"/>
      <c r="M38" s="199"/>
      <c r="N38" s="208"/>
      <c r="O38" s="210"/>
      <c r="P38" s="39"/>
      <c r="Q38" s="212"/>
      <c r="R38" s="201"/>
    </row>
    <row r="39" spans="1:18" ht="14.25" customHeight="1" x14ac:dyDescent="0.25">
      <c r="A39" s="62"/>
      <c r="B39" s="63"/>
      <c r="C39" s="63"/>
      <c r="D39" s="63"/>
      <c r="E39" s="63"/>
      <c r="F39" s="63"/>
      <c r="G39" s="54"/>
      <c r="H39" s="52"/>
      <c r="I39" s="52"/>
      <c r="J39" s="52"/>
      <c r="K39" s="52"/>
      <c r="L39" s="52"/>
      <c r="M39" s="52"/>
      <c r="N39" s="52"/>
      <c r="O39" s="54"/>
      <c r="P39" s="52"/>
      <c r="Q39" s="52"/>
      <c r="R39" s="55"/>
    </row>
    <row r="40" spans="1:18" ht="15" customHeight="1" x14ac:dyDescent="0.25">
      <c r="A40" s="62"/>
      <c r="B40" s="63"/>
      <c r="C40" s="63"/>
      <c r="D40" s="63"/>
      <c r="E40" s="63"/>
      <c r="F40" s="63"/>
      <c r="G40" s="54"/>
      <c r="H40" s="52"/>
      <c r="I40" s="52"/>
      <c r="J40" s="52"/>
      <c r="K40" s="204" t="s">
        <v>61</v>
      </c>
      <c r="L40" s="204"/>
      <c r="M40" s="204"/>
      <c r="N40" s="204"/>
      <c r="O40" s="204"/>
      <c r="P40" s="204"/>
      <c r="Q40" s="204"/>
      <c r="R40" s="55"/>
    </row>
    <row r="41" spans="1:18" ht="10.5" customHeight="1" x14ac:dyDescent="0.25">
      <c r="A41" s="213"/>
      <c r="B41" s="214"/>
      <c r="C41" s="214"/>
      <c r="D41" s="34"/>
      <c r="E41" s="34"/>
      <c r="F41" s="34"/>
      <c r="G41" s="34"/>
      <c r="H41" s="34"/>
      <c r="I41" s="34"/>
      <c r="J41" s="52"/>
      <c r="K41" s="204"/>
      <c r="L41" s="204"/>
      <c r="M41" s="204"/>
      <c r="N41" s="204"/>
      <c r="O41" s="204"/>
      <c r="P41" s="204"/>
      <c r="Q41" s="204"/>
      <c r="R41" s="55"/>
    </row>
    <row r="42" spans="1:18" ht="10.199999999999999" customHeight="1" x14ac:dyDescent="0.25">
      <c r="A42" s="205" t="s">
        <v>62</v>
      </c>
      <c r="B42" s="206"/>
      <c r="C42" s="206"/>
      <c r="D42" s="206"/>
      <c r="E42" s="206"/>
      <c r="F42" s="206"/>
      <c r="G42" s="206"/>
      <c r="H42" s="206"/>
      <c r="I42" s="206"/>
      <c r="J42" s="52"/>
      <c r="K42" s="64"/>
      <c r="L42" s="52"/>
      <c r="M42" s="64"/>
      <c r="N42" s="52"/>
      <c r="O42" s="52"/>
      <c r="P42" s="52"/>
      <c r="Q42" s="52"/>
      <c r="R42" s="55"/>
    </row>
    <row r="43" spans="1:18" ht="10.199999999999999" customHeight="1" x14ac:dyDescent="0.25">
      <c r="A43" s="205"/>
      <c r="B43" s="206"/>
      <c r="C43" s="206"/>
      <c r="D43" s="206"/>
      <c r="E43" s="206"/>
      <c r="F43" s="206"/>
      <c r="G43" s="206"/>
      <c r="H43" s="206"/>
      <c r="I43" s="206"/>
      <c r="J43" s="52"/>
      <c r="K43" s="52"/>
      <c r="L43" s="52"/>
      <c r="M43" s="105" t="s">
        <v>63</v>
      </c>
      <c r="N43" s="105"/>
      <c r="O43" s="105"/>
      <c r="P43" s="105"/>
      <c r="Q43" s="105"/>
      <c r="R43" s="65"/>
    </row>
    <row r="44" spans="1:18" ht="10.199999999999999" customHeight="1" x14ac:dyDescent="0.25">
      <c r="A44" s="196"/>
      <c r="B44" s="197"/>
      <c r="C44" s="197"/>
      <c r="D44" s="193"/>
      <c r="E44" s="193"/>
      <c r="F44" s="193"/>
      <c r="G44" s="35"/>
      <c r="H44" s="35"/>
      <c r="I44" s="35"/>
      <c r="J44" s="54"/>
      <c r="K44" s="54"/>
      <c r="L44" s="54"/>
      <c r="M44" s="54"/>
      <c r="N44" s="54"/>
      <c r="O44" s="54"/>
      <c r="P44" s="54"/>
      <c r="Q44" s="54"/>
      <c r="R44" s="66"/>
    </row>
    <row r="45" spans="1:18" ht="10.199999999999999" customHeight="1" x14ac:dyDescent="0.25">
      <c r="A45" s="196"/>
      <c r="B45" s="197"/>
      <c r="C45" s="197"/>
      <c r="D45" s="193"/>
      <c r="E45" s="193"/>
      <c r="F45" s="193"/>
      <c r="G45" s="35"/>
      <c r="H45" s="35"/>
      <c r="I45" s="35"/>
      <c r="J45" s="54"/>
      <c r="K45" s="54"/>
      <c r="L45" s="54"/>
      <c r="M45" s="54"/>
      <c r="N45" s="54"/>
      <c r="O45" s="54"/>
      <c r="P45" s="54"/>
      <c r="Q45" s="54"/>
      <c r="R45" s="66"/>
    </row>
    <row r="46" spans="1:18" ht="10.199999999999999" customHeight="1" x14ac:dyDescent="0.25">
      <c r="A46" s="196" t="s">
        <v>64</v>
      </c>
      <c r="B46" s="197"/>
      <c r="C46" s="197"/>
      <c r="D46" s="193"/>
      <c r="E46" s="193"/>
      <c r="F46" s="193"/>
      <c r="G46" s="35"/>
      <c r="H46" s="35"/>
      <c r="I46" s="35"/>
      <c r="J46" s="54"/>
      <c r="K46" s="54"/>
      <c r="L46" s="54"/>
      <c r="M46" s="54"/>
      <c r="N46" s="54"/>
      <c r="O46" s="54"/>
      <c r="P46" s="54"/>
      <c r="Q46" s="54"/>
      <c r="R46" s="66"/>
    </row>
    <row r="47" spans="1:18" ht="10.199999999999999" customHeight="1" x14ac:dyDescent="0.25">
      <c r="A47" s="192"/>
      <c r="B47" s="193"/>
      <c r="C47" s="193"/>
      <c r="D47" s="193"/>
      <c r="E47" s="193"/>
      <c r="F47" s="193"/>
      <c r="G47" s="193"/>
      <c r="H47" s="193"/>
      <c r="I47" s="193"/>
      <c r="J47" s="11"/>
      <c r="K47" s="11"/>
      <c r="L47" s="11"/>
      <c r="M47" s="11"/>
      <c r="N47" s="11"/>
      <c r="O47" s="11"/>
      <c r="P47" s="11"/>
      <c r="Q47" s="11"/>
      <c r="R47" s="16"/>
    </row>
    <row r="48" spans="1:18" ht="10.199999999999999" customHeight="1" x14ac:dyDescent="0.25">
      <c r="A48" s="192"/>
      <c r="B48" s="193"/>
      <c r="C48" s="193"/>
      <c r="D48" s="193"/>
      <c r="E48" s="193"/>
      <c r="F48" s="193"/>
      <c r="G48" s="193"/>
      <c r="H48" s="193"/>
      <c r="I48" s="193"/>
      <c r="J48" s="11"/>
      <c r="K48" s="11"/>
      <c r="L48" s="1"/>
      <c r="M48" s="1"/>
      <c r="N48" s="1"/>
      <c r="O48" s="1"/>
      <c r="P48" s="1"/>
      <c r="Q48" s="1"/>
      <c r="R48" s="25"/>
    </row>
    <row r="49" spans="1:18" ht="10.199999999999999" customHeight="1" x14ac:dyDescent="0.25">
      <c r="A49" s="192" t="s">
        <v>82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"/>
      <c r="M49" s="1"/>
      <c r="N49" s="1"/>
      <c r="O49" s="1"/>
      <c r="P49" s="1"/>
      <c r="Q49" s="1"/>
      <c r="R49" s="25"/>
    </row>
    <row r="50" spans="1:18" ht="10.199999999999999" customHeight="1" x14ac:dyDescent="0.25">
      <c r="A50" s="192" t="s">
        <v>65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"/>
      <c r="M50" s="1"/>
      <c r="N50" s="1"/>
      <c r="O50" s="1"/>
      <c r="P50" s="1"/>
      <c r="Q50" s="1"/>
      <c r="R50" s="25"/>
    </row>
    <row r="51" spans="1:18" ht="10.199999999999999" customHeight="1" x14ac:dyDescent="0.25">
      <c r="A51" s="192" t="s">
        <v>66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"/>
      <c r="M51" s="131"/>
      <c r="N51" s="131"/>
      <c r="O51" s="131"/>
      <c r="P51" s="131"/>
      <c r="Q51" s="131"/>
      <c r="R51" s="25"/>
    </row>
    <row r="52" spans="1:18" ht="10.199999999999999" customHeight="1" x14ac:dyDescent="0.25">
      <c r="A52" s="192" t="s">
        <v>67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"/>
      <c r="M52" s="1"/>
      <c r="N52" s="1"/>
      <c r="O52" s="1"/>
      <c r="P52" s="1"/>
      <c r="Q52" s="1"/>
      <c r="R52" s="25"/>
    </row>
    <row r="53" spans="1:18" ht="10.199999999999999" customHeight="1" x14ac:dyDescent="0.25">
      <c r="A53" s="192" t="s">
        <v>68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"/>
      <c r="M53" s="1"/>
      <c r="N53" s="1"/>
      <c r="O53" s="1"/>
      <c r="P53" s="1"/>
      <c r="Q53" s="1"/>
      <c r="R53" s="25"/>
    </row>
    <row r="54" spans="1:18" ht="10.199999999999999" customHeight="1" x14ac:dyDescent="0.25">
      <c r="A54" s="192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"/>
      <c r="M54" s="1"/>
      <c r="N54" s="1"/>
      <c r="O54" s="1"/>
      <c r="P54" s="1"/>
      <c r="Q54" s="1"/>
      <c r="R54" s="25"/>
    </row>
    <row r="55" spans="1:18" ht="10.199999999999999" customHeight="1" x14ac:dyDescent="0.25">
      <c r="A55" s="192" t="s">
        <v>83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"/>
      <c r="M55" s="1"/>
      <c r="N55" s="1"/>
      <c r="O55" s="1"/>
      <c r="P55" s="1"/>
      <c r="Q55" s="1"/>
      <c r="R55" s="25"/>
    </row>
    <row r="56" spans="1:18" ht="10.199999999999999" customHeight="1" x14ac:dyDescent="0.25">
      <c r="A56" s="192" t="s">
        <v>69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"/>
      <c r="M56" s="1"/>
      <c r="N56" s="1"/>
      <c r="O56" s="1"/>
      <c r="P56" s="1"/>
      <c r="Q56" s="1"/>
      <c r="R56" s="25"/>
    </row>
    <row r="57" spans="1:18" ht="10.199999999999999" customHeight="1" x14ac:dyDescent="0.25">
      <c r="A57" s="192" t="s">
        <v>70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"/>
      <c r="M57" s="1"/>
      <c r="N57" s="1"/>
      <c r="O57" s="1"/>
      <c r="P57" s="1"/>
      <c r="Q57" s="1"/>
      <c r="R57" s="25"/>
    </row>
    <row r="58" spans="1:18" ht="9.75" customHeight="1" x14ac:dyDescent="0.25">
      <c r="A58" s="1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1"/>
      <c r="O58" s="1"/>
      <c r="P58" s="1"/>
      <c r="Q58" s="1"/>
      <c r="R58" s="14"/>
    </row>
    <row r="59" spans="1:18" ht="15" customHeight="1" thickBot="1" x14ac:dyDescent="0.3">
      <c r="A59" s="194"/>
      <c r="B59" s="195"/>
      <c r="C59" s="195"/>
      <c r="D59" s="67"/>
      <c r="E59" s="44"/>
      <c r="F59" s="8"/>
      <c r="G59" s="68"/>
      <c r="H59" s="68"/>
      <c r="I59" s="68"/>
      <c r="J59" s="8"/>
      <c r="K59" s="68"/>
      <c r="L59" s="68"/>
      <c r="M59" s="68"/>
      <c r="N59" s="8"/>
      <c r="O59" s="8"/>
      <c r="P59" s="8"/>
      <c r="Q59" s="8"/>
      <c r="R59" s="24"/>
    </row>
    <row r="60" spans="1:18" ht="15" customHeight="1" x14ac:dyDescent="0.25"/>
  </sheetData>
  <mergeCells count="236">
    <mergeCell ref="D15:F15"/>
    <mergeCell ref="D18:F18"/>
    <mergeCell ref="D19:F19"/>
    <mergeCell ref="D22:F22"/>
    <mergeCell ref="A52:K52"/>
    <mergeCell ref="A53:K53"/>
    <mergeCell ref="A55:K55"/>
    <mergeCell ref="D7:F7"/>
    <mergeCell ref="D8:F8"/>
    <mergeCell ref="D9:F9"/>
    <mergeCell ref="D10:F10"/>
    <mergeCell ref="D11:F11"/>
    <mergeCell ref="D12:F12"/>
    <mergeCell ref="D14:F14"/>
    <mergeCell ref="H29:H30"/>
    <mergeCell ref="I29:I30"/>
    <mergeCell ref="J29:J30"/>
    <mergeCell ref="D25:F25"/>
    <mergeCell ref="D26:F26"/>
    <mergeCell ref="H25:H26"/>
    <mergeCell ref="I25:I26"/>
    <mergeCell ref="J25:J26"/>
    <mergeCell ref="A21:B22"/>
    <mergeCell ref="A11:B12"/>
    <mergeCell ref="A23:B24"/>
    <mergeCell ref="H23:H24"/>
    <mergeCell ref="A25:B26"/>
    <mergeCell ref="D23:F23"/>
    <mergeCell ref="D24:F24"/>
    <mergeCell ref="J23:J24"/>
    <mergeCell ref="A19:B20"/>
    <mergeCell ref="H19:H20"/>
    <mergeCell ref="A17:B18"/>
    <mergeCell ref="D33:F33"/>
    <mergeCell ref="H33:H34"/>
    <mergeCell ref="I33:I34"/>
    <mergeCell ref="J33:J34"/>
    <mergeCell ref="L33:L34"/>
    <mergeCell ref="D34:F34"/>
    <mergeCell ref="J35:K35"/>
    <mergeCell ref="D27:F27"/>
    <mergeCell ref="A27:B28"/>
    <mergeCell ref="H27:H28"/>
    <mergeCell ref="D28:F28"/>
    <mergeCell ref="I27:I28"/>
    <mergeCell ref="J27:J28"/>
    <mergeCell ref="A36:F36"/>
    <mergeCell ref="J36:P36"/>
    <mergeCell ref="R33:R34"/>
    <mergeCell ref="M33:M34"/>
    <mergeCell ref="O29:O30"/>
    <mergeCell ref="P29:P30"/>
    <mergeCell ref="M29:M30"/>
    <mergeCell ref="N29:N30"/>
    <mergeCell ref="M31:M32"/>
    <mergeCell ref="R29:R30"/>
    <mergeCell ref="A29:B30"/>
    <mergeCell ref="D29:F29"/>
    <mergeCell ref="D30:F30"/>
    <mergeCell ref="A31:B32"/>
    <mergeCell ref="D31:F31"/>
    <mergeCell ref="H31:H32"/>
    <mergeCell ref="I31:I32"/>
    <mergeCell ref="J31:J32"/>
    <mergeCell ref="L31:L32"/>
    <mergeCell ref="N31:N32"/>
    <mergeCell ref="O31:O32"/>
    <mergeCell ref="P31:P32"/>
    <mergeCell ref="D32:F32"/>
    <mergeCell ref="A33:B34"/>
    <mergeCell ref="R27:R28"/>
    <mergeCell ref="Q31:Q32"/>
    <mergeCell ref="R31:R32"/>
    <mergeCell ref="P33:P34"/>
    <mergeCell ref="O33:O34"/>
    <mergeCell ref="N33:N34"/>
    <mergeCell ref="Q33:Q34"/>
    <mergeCell ref="L21:L22"/>
    <mergeCell ref="L29:L30"/>
    <mergeCell ref="P27:P28"/>
    <mergeCell ref="Q27:Q28"/>
    <mergeCell ref="L27:L28"/>
    <mergeCell ref="M27:M28"/>
    <mergeCell ref="N27:N28"/>
    <mergeCell ref="O27:O28"/>
    <mergeCell ref="Q29:Q30"/>
    <mergeCell ref="R25:R26"/>
    <mergeCell ref="R23:R24"/>
    <mergeCell ref="N25:N26"/>
    <mergeCell ref="M23:M24"/>
    <mergeCell ref="N23:N24"/>
    <mergeCell ref="O23:O24"/>
    <mergeCell ref="L23:L24"/>
    <mergeCell ref="L25:L26"/>
    <mergeCell ref="P23:P24"/>
    <mergeCell ref="Q23:Q24"/>
    <mergeCell ref="I23:I24"/>
    <mergeCell ref="O25:O26"/>
    <mergeCell ref="P25:P26"/>
    <mergeCell ref="M25:M26"/>
    <mergeCell ref="Q25:Q26"/>
    <mergeCell ref="R21:R22"/>
    <mergeCell ref="R19:R20"/>
    <mergeCell ref="D20:F20"/>
    <mergeCell ref="J19:J20"/>
    <mergeCell ref="L19:L20"/>
    <mergeCell ref="P19:P20"/>
    <mergeCell ref="R17:R18"/>
    <mergeCell ref="Q19:Q20"/>
    <mergeCell ref="I19:I20"/>
    <mergeCell ref="P21:P22"/>
    <mergeCell ref="M21:M22"/>
    <mergeCell ref="N21:N22"/>
    <mergeCell ref="M19:M20"/>
    <mergeCell ref="N19:N20"/>
    <mergeCell ref="O19:O20"/>
    <mergeCell ref="O21:O22"/>
    <mergeCell ref="Q21:Q22"/>
    <mergeCell ref="D21:F21"/>
    <mergeCell ref="H21:H22"/>
    <mergeCell ref="I21:I22"/>
    <mergeCell ref="J21:J22"/>
    <mergeCell ref="A15:B16"/>
    <mergeCell ref="H15:H16"/>
    <mergeCell ref="A13:B14"/>
    <mergeCell ref="D13:F13"/>
    <mergeCell ref="J15:J16"/>
    <mergeCell ref="R15:R16"/>
    <mergeCell ref="H17:H18"/>
    <mergeCell ref="I17:I18"/>
    <mergeCell ref="J17:J18"/>
    <mergeCell ref="L17:L18"/>
    <mergeCell ref="P15:P16"/>
    <mergeCell ref="Q15:Q16"/>
    <mergeCell ref="I15:I16"/>
    <mergeCell ref="P17:P18"/>
    <mergeCell ref="L15:L16"/>
    <mergeCell ref="M15:M16"/>
    <mergeCell ref="N15:N16"/>
    <mergeCell ref="O15:O16"/>
    <mergeCell ref="Q17:Q18"/>
    <mergeCell ref="M17:M18"/>
    <mergeCell ref="N17:N18"/>
    <mergeCell ref="O17:O18"/>
    <mergeCell ref="D16:F16"/>
    <mergeCell ref="D17:F17"/>
    <mergeCell ref="Q13:Q14"/>
    <mergeCell ref="R13:R14"/>
    <mergeCell ref="R11:R12"/>
    <mergeCell ref="H13:H14"/>
    <mergeCell ref="I13:I14"/>
    <mergeCell ref="J13:J14"/>
    <mergeCell ref="L13:L14"/>
    <mergeCell ref="P11:P12"/>
    <mergeCell ref="N9:N10"/>
    <mergeCell ref="Q11:Q12"/>
    <mergeCell ref="I11:I12"/>
    <mergeCell ref="P13:P14"/>
    <mergeCell ref="M13:M14"/>
    <mergeCell ref="N13:N14"/>
    <mergeCell ref="O13:O14"/>
    <mergeCell ref="N11:N12"/>
    <mergeCell ref="M11:M12"/>
    <mergeCell ref="L11:L12"/>
    <mergeCell ref="H11:H12"/>
    <mergeCell ref="O11:O12"/>
    <mergeCell ref="J11:J12"/>
    <mergeCell ref="A9:B10"/>
    <mergeCell ref="Q9:Q10"/>
    <mergeCell ref="R9:R10"/>
    <mergeCell ref="R7:R8"/>
    <mergeCell ref="H9:H10"/>
    <mergeCell ref="I9:I10"/>
    <mergeCell ref="J9:J10"/>
    <mergeCell ref="L9:L10"/>
    <mergeCell ref="O7:O8"/>
    <mergeCell ref="P9:P10"/>
    <mergeCell ref="M9:M10"/>
    <mergeCell ref="A7:B8"/>
    <mergeCell ref="H7:H8"/>
    <mergeCell ref="P7:P8"/>
    <mergeCell ref="Q7:Q8"/>
    <mergeCell ref="I7:I8"/>
    <mergeCell ref="J7:J8"/>
    <mergeCell ref="L7:L8"/>
    <mergeCell ref="M7:M8"/>
    <mergeCell ref="N7:N8"/>
    <mergeCell ref="O9:O10"/>
    <mergeCell ref="R3:R5"/>
    <mergeCell ref="L4:L5"/>
    <mergeCell ref="M4:M5"/>
    <mergeCell ref="N4:N5"/>
    <mergeCell ref="O4:O5"/>
    <mergeCell ref="C6:F6"/>
    <mergeCell ref="A1:R2"/>
    <mergeCell ref="A3:B6"/>
    <mergeCell ref="C3:G5"/>
    <mergeCell ref="H3:H5"/>
    <mergeCell ref="I3:I5"/>
    <mergeCell ref="J3:J5"/>
    <mergeCell ref="K3:K5"/>
    <mergeCell ref="L3:O3"/>
    <mergeCell ref="P3:P5"/>
    <mergeCell ref="Q3:Q5"/>
    <mergeCell ref="M37:M38"/>
    <mergeCell ref="M51:Q51"/>
    <mergeCell ref="A54:K54"/>
    <mergeCell ref="R37:R38"/>
    <mergeCell ref="A38:F38"/>
    <mergeCell ref="K40:Q40"/>
    <mergeCell ref="K41:Q41"/>
    <mergeCell ref="A42:I42"/>
    <mergeCell ref="M43:Q43"/>
    <mergeCell ref="N37:N38"/>
    <mergeCell ref="O37:O38"/>
    <mergeCell ref="Q37:Q38"/>
    <mergeCell ref="A41:C41"/>
    <mergeCell ref="A43:I43"/>
    <mergeCell ref="A44:C44"/>
    <mergeCell ref="D44:F44"/>
    <mergeCell ref="A45:C45"/>
    <mergeCell ref="D45:F45"/>
    <mergeCell ref="A37:B37"/>
    <mergeCell ref="C37:D37"/>
    <mergeCell ref="E37:F37"/>
    <mergeCell ref="J37:L38"/>
    <mergeCell ref="A56:K56"/>
    <mergeCell ref="A57:K57"/>
    <mergeCell ref="A59:C59"/>
    <mergeCell ref="A46:C46"/>
    <mergeCell ref="D46:F46"/>
    <mergeCell ref="A47:I47"/>
    <mergeCell ref="A48:I48"/>
    <mergeCell ref="A49:K49"/>
    <mergeCell ref="A50:K50"/>
    <mergeCell ref="A51:K51"/>
  </mergeCells>
  <phoneticPr fontId="1" type="noConversion"/>
  <pageMargins left="0.17" right="0.17" top="0.5" bottom="0.36" header="0.32" footer="0.3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</sheetPr>
  <dimension ref="A1:Y60"/>
  <sheetViews>
    <sheetView topLeftCell="A26" zoomScale="120" zoomScaleNormal="120" workbookViewId="0">
      <selection activeCell="U53" sqref="U53"/>
    </sheetView>
  </sheetViews>
  <sheetFormatPr defaultRowHeight="13.2" x14ac:dyDescent="0.25"/>
  <cols>
    <col min="1" max="1" width="5" customWidth="1"/>
    <col min="2" max="2" width="4.109375" customWidth="1"/>
    <col min="3" max="3" width="5" customWidth="1"/>
    <col min="4" max="4" width="5.5546875" customWidth="1"/>
    <col min="5" max="5" width="5" customWidth="1"/>
    <col min="6" max="6" width="6" customWidth="1"/>
    <col min="7" max="7" width="6.109375" customWidth="1"/>
    <col min="8" max="8" width="5.6640625" customWidth="1"/>
    <col min="9" max="10" width="5.5546875" hidden="1" customWidth="1"/>
    <col min="11" max="11" width="6.5546875" customWidth="1"/>
    <col min="12" max="12" width="7.6640625" customWidth="1"/>
    <col min="13" max="13" width="8" customWidth="1"/>
    <col min="14" max="14" width="8.33203125" customWidth="1"/>
    <col min="15" max="15" width="7.109375" customWidth="1"/>
    <col min="16" max="16" width="0.109375" customWidth="1"/>
    <col min="17" max="17" width="11.44140625" customWidth="1"/>
    <col min="18" max="18" width="10" customWidth="1"/>
    <col min="19" max="19" width="5.33203125" customWidth="1"/>
    <col min="20" max="21" width="4.6640625" customWidth="1"/>
  </cols>
  <sheetData>
    <row r="1" spans="1:25" s="10" customFormat="1" ht="15" customHeight="1" thickBot="1" x14ac:dyDescent="0.3">
      <c r="A1" s="227" t="s">
        <v>37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30"/>
    </row>
    <row r="2" spans="1:25" s="10" customFormat="1" ht="15" customHeight="1" thickBot="1" x14ac:dyDescent="0.3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30"/>
    </row>
    <row r="3" spans="1:25" ht="15" customHeight="1" thickBot="1" x14ac:dyDescent="0.3">
      <c r="A3" s="165" t="s">
        <v>38</v>
      </c>
      <c r="B3" s="165"/>
      <c r="C3" s="165" t="s">
        <v>81</v>
      </c>
      <c r="D3" s="165"/>
      <c r="E3" s="165"/>
      <c r="F3" s="165"/>
      <c r="G3" s="165"/>
      <c r="H3" s="225" t="s">
        <v>86</v>
      </c>
      <c r="I3" s="225" t="s">
        <v>39</v>
      </c>
      <c r="J3" s="225" t="s">
        <v>40</v>
      </c>
      <c r="K3" s="225" t="s">
        <v>41</v>
      </c>
      <c r="L3" s="165" t="s">
        <v>85</v>
      </c>
      <c r="M3" s="165"/>
      <c r="N3" s="165"/>
      <c r="O3" s="165"/>
      <c r="P3" s="228" t="s">
        <v>42</v>
      </c>
      <c r="Q3" s="224" t="s">
        <v>43</v>
      </c>
      <c r="R3" s="224" t="s">
        <v>44</v>
      </c>
    </row>
    <row r="4" spans="1:25" ht="15" customHeight="1" thickBot="1" x14ac:dyDescent="0.3">
      <c r="A4" s="165"/>
      <c r="B4" s="165"/>
      <c r="C4" s="165"/>
      <c r="D4" s="165"/>
      <c r="E4" s="165"/>
      <c r="F4" s="165"/>
      <c r="G4" s="165"/>
      <c r="H4" s="225"/>
      <c r="I4" s="225"/>
      <c r="J4" s="225"/>
      <c r="K4" s="225"/>
      <c r="L4" s="225" t="s">
        <v>45</v>
      </c>
      <c r="M4" s="225" t="s">
        <v>46</v>
      </c>
      <c r="N4" s="225" t="s">
        <v>47</v>
      </c>
      <c r="O4" s="225" t="s">
        <v>48</v>
      </c>
      <c r="P4" s="228"/>
      <c r="Q4" s="224"/>
      <c r="R4" s="224"/>
    </row>
    <row r="5" spans="1:25" ht="15" customHeight="1" thickBot="1" x14ac:dyDescent="0.3">
      <c r="A5" s="165"/>
      <c r="B5" s="165"/>
      <c r="C5" s="165"/>
      <c r="D5" s="165"/>
      <c r="E5" s="165"/>
      <c r="F5" s="165"/>
      <c r="G5" s="165"/>
      <c r="H5" s="225"/>
      <c r="I5" s="225"/>
      <c r="J5" s="225"/>
      <c r="K5" s="225"/>
      <c r="L5" s="225"/>
      <c r="M5" s="225"/>
      <c r="N5" s="225"/>
      <c r="O5" s="225"/>
      <c r="P5" s="228"/>
      <c r="Q5" s="224"/>
      <c r="R5" s="224"/>
      <c r="Y5" s="10"/>
    </row>
    <row r="6" spans="1:25" ht="15" customHeight="1" thickBot="1" x14ac:dyDescent="0.3">
      <c r="A6" s="165"/>
      <c r="B6" s="165"/>
      <c r="C6" s="226"/>
      <c r="D6" s="226"/>
      <c r="E6" s="226"/>
      <c r="F6" s="226"/>
      <c r="G6" s="7" t="s">
        <v>49</v>
      </c>
      <c r="H6" s="7" t="s">
        <v>50</v>
      </c>
      <c r="I6" s="7" t="s">
        <v>51</v>
      </c>
      <c r="J6" s="7" t="s">
        <v>49</v>
      </c>
      <c r="K6" s="7" t="s">
        <v>49</v>
      </c>
      <c r="L6" s="7" t="s">
        <v>11</v>
      </c>
      <c r="M6" s="7" t="s">
        <v>11</v>
      </c>
      <c r="N6" s="7" t="s">
        <v>11</v>
      </c>
      <c r="O6" s="7" t="s">
        <v>11</v>
      </c>
      <c r="P6" s="31" t="s">
        <v>11</v>
      </c>
      <c r="Q6" s="32" t="s">
        <v>11</v>
      </c>
      <c r="R6" s="32" t="s">
        <v>11</v>
      </c>
    </row>
    <row r="7" spans="1:25" ht="15" customHeight="1" x14ac:dyDescent="0.25">
      <c r="A7" s="229"/>
      <c r="B7" s="230"/>
      <c r="C7" s="43" t="s">
        <v>52</v>
      </c>
      <c r="D7" s="277"/>
      <c r="E7" s="277"/>
      <c r="F7" s="278"/>
      <c r="G7" s="56"/>
      <c r="H7" s="243"/>
      <c r="I7" s="246"/>
      <c r="J7" s="247"/>
      <c r="K7" s="45"/>
      <c r="L7" s="241"/>
      <c r="M7" s="241"/>
      <c r="N7" s="241"/>
      <c r="O7" s="241"/>
      <c r="P7" s="244"/>
      <c r="Q7" s="233"/>
      <c r="R7" s="236"/>
    </row>
    <row r="8" spans="1:25" ht="15" customHeight="1" thickBot="1" x14ac:dyDescent="0.3">
      <c r="A8" s="231"/>
      <c r="B8" s="232"/>
      <c r="C8" s="43" t="s">
        <v>53</v>
      </c>
      <c r="D8" s="256"/>
      <c r="E8" s="256"/>
      <c r="F8" s="257"/>
      <c r="G8" s="33"/>
      <c r="H8" s="238"/>
      <c r="I8" s="239"/>
      <c r="J8" s="216"/>
      <c r="K8" s="45"/>
      <c r="L8" s="242"/>
      <c r="M8" s="242"/>
      <c r="N8" s="242"/>
      <c r="O8" s="242"/>
      <c r="P8" s="245"/>
      <c r="Q8" s="234"/>
      <c r="R8" s="235"/>
    </row>
    <row r="9" spans="1:25" ht="15" customHeight="1" x14ac:dyDescent="0.25">
      <c r="A9" s="229"/>
      <c r="B9" s="230"/>
      <c r="C9" s="43" t="s">
        <v>52</v>
      </c>
      <c r="D9" s="254"/>
      <c r="E9" s="254"/>
      <c r="F9" s="255"/>
      <c r="G9" s="33"/>
      <c r="H9" s="237"/>
      <c r="I9" s="239"/>
      <c r="J9" s="216"/>
      <c r="K9" s="45"/>
      <c r="L9" s="240"/>
      <c r="M9" s="242"/>
      <c r="N9" s="242"/>
      <c r="O9" s="242"/>
      <c r="P9" s="233"/>
      <c r="Q9" s="233"/>
      <c r="R9" s="235"/>
    </row>
    <row r="10" spans="1:25" ht="15" customHeight="1" thickBot="1" x14ac:dyDescent="0.3">
      <c r="A10" s="231"/>
      <c r="B10" s="232"/>
      <c r="C10" s="43" t="s">
        <v>53</v>
      </c>
      <c r="D10" s="254"/>
      <c r="E10" s="254"/>
      <c r="F10" s="255"/>
      <c r="G10" s="33"/>
      <c r="H10" s="238"/>
      <c r="I10" s="239"/>
      <c r="J10" s="216"/>
      <c r="K10" s="45"/>
      <c r="L10" s="241"/>
      <c r="M10" s="242"/>
      <c r="N10" s="242"/>
      <c r="O10" s="242"/>
      <c r="P10" s="234"/>
      <c r="Q10" s="234"/>
      <c r="R10" s="235"/>
    </row>
    <row r="11" spans="1:25" ht="15" customHeight="1" x14ac:dyDescent="0.25">
      <c r="A11" s="279"/>
      <c r="B11" s="280"/>
      <c r="C11" s="43" t="s">
        <v>52</v>
      </c>
      <c r="D11" s="254"/>
      <c r="E11" s="254"/>
      <c r="F11" s="255"/>
      <c r="G11" s="33"/>
      <c r="H11" s="237"/>
      <c r="I11" s="251"/>
      <c r="J11" s="251"/>
      <c r="K11" s="45"/>
      <c r="L11" s="240"/>
      <c r="M11" s="240"/>
      <c r="N11" s="240"/>
      <c r="O11" s="252"/>
      <c r="P11" s="233"/>
      <c r="Q11" s="233"/>
      <c r="R11" s="249"/>
      <c r="W11" s="72"/>
      <c r="X11" s="72"/>
      <c r="Y11" s="71"/>
    </row>
    <row r="12" spans="1:25" ht="15" customHeight="1" thickBot="1" x14ac:dyDescent="0.3">
      <c r="A12" s="281"/>
      <c r="B12" s="282"/>
      <c r="C12" s="43" t="s">
        <v>53</v>
      </c>
      <c r="D12" s="254"/>
      <c r="E12" s="254"/>
      <c r="F12" s="255"/>
      <c r="G12" s="33"/>
      <c r="H12" s="250"/>
      <c r="I12" s="247"/>
      <c r="J12" s="247"/>
      <c r="K12" s="45"/>
      <c r="L12" s="241"/>
      <c r="M12" s="241"/>
      <c r="N12" s="241"/>
      <c r="O12" s="253"/>
      <c r="P12" s="248"/>
      <c r="Q12" s="248"/>
      <c r="R12" s="234"/>
      <c r="W12" s="72"/>
      <c r="X12" s="72"/>
      <c r="Y12" s="71"/>
    </row>
    <row r="13" spans="1:25" ht="15" customHeight="1" x14ac:dyDescent="0.25">
      <c r="A13" s="229"/>
      <c r="B13" s="230"/>
      <c r="C13" s="43" t="s">
        <v>52</v>
      </c>
      <c r="D13" s="254"/>
      <c r="E13" s="254"/>
      <c r="F13" s="255"/>
      <c r="G13" s="33"/>
      <c r="H13" s="237"/>
      <c r="I13" s="251"/>
      <c r="J13" s="251"/>
      <c r="K13" s="45"/>
      <c r="L13" s="240"/>
      <c r="M13" s="240"/>
      <c r="N13" s="240"/>
      <c r="O13" s="252"/>
      <c r="P13" s="233"/>
      <c r="Q13" s="233"/>
      <c r="R13" s="249"/>
      <c r="W13" s="72"/>
      <c r="X13" s="72"/>
      <c r="Y13" s="71"/>
    </row>
    <row r="14" spans="1:25" ht="15" customHeight="1" thickBot="1" x14ac:dyDescent="0.3">
      <c r="A14" s="231"/>
      <c r="B14" s="232"/>
      <c r="C14" s="43" t="s">
        <v>53</v>
      </c>
      <c r="D14" s="254"/>
      <c r="E14" s="254"/>
      <c r="F14" s="255"/>
      <c r="G14" s="33"/>
      <c r="H14" s="250"/>
      <c r="I14" s="247"/>
      <c r="J14" s="247"/>
      <c r="K14" s="45"/>
      <c r="L14" s="241"/>
      <c r="M14" s="241"/>
      <c r="N14" s="241"/>
      <c r="O14" s="253"/>
      <c r="P14" s="248"/>
      <c r="Q14" s="248"/>
      <c r="R14" s="234"/>
    </row>
    <row r="15" spans="1:25" ht="15" customHeight="1" x14ac:dyDescent="0.25">
      <c r="A15" s="229"/>
      <c r="B15" s="230"/>
      <c r="C15" s="43" t="s">
        <v>52</v>
      </c>
      <c r="D15" s="258"/>
      <c r="E15" s="258"/>
      <c r="F15" s="259"/>
      <c r="G15" s="33"/>
      <c r="H15" s="237"/>
      <c r="I15" s="239"/>
      <c r="J15" s="216"/>
      <c r="K15" s="45"/>
      <c r="L15" s="242"/>
      <c r="M15" s="242"/>
      <c r="N15" s="242"/>
      <c r="O15" s="242"/>
      <c r="P15" s="233"/>
      <c r="Q15" s="233"/>
      <c r="R15" s="235"/>
      <c r="X15" s="71"/>
    </row>
    <row r="16" spans="1:25" ht="15" customHeight="1" thickBot="1" x14ac:dyDescent="0.3">
      <c r="A16" s="231"/>
      <c r="B16" s="232"/>
      <c r="C16" s="43" t="s">
        <v>53</v>
      </c>
      <c r="D16" s="256"/>
      <c r="E16" s="256"/>
      <c r="F16" s="257"/>
      <c r="G16" s="33"/>
      <c r="H16" s="238"/>
      <c r="I16" s="239"/>
      <c r="J16" s="216"/>
      <c r="K16" s="45"/>
      <c r="L16" s="242"/>
      <c r="M16" s="242"/>
      <c r="N16" s="242"/>
      <c r="O16" s="242"/>
      <c r="P16" s="234"/>
      <c r="Q16" s="234"/>
      <c r="R16" s="235"/>
      <c r="X16" s="71"/>
    </row>
    <row r="17" spans="1:25" ht="15" customHeight="1" x14ac:dyDescent="0.25">
      <c r="A17" s="229"/>
      <c r="B17" s="230"/>
      <c r="C17" s="43" t="s">
        <v>52</v>
      </c>
      <c r="D17" s="254"/>
      <c r="E17" s="254"/>
      <c r="F17" s="255"/>
      <c r="G17" s="33"/>
      <c r="H17" s="237"/>
      <c r="I17" s="239"/>
      <c r="J17" s="216"/>
      <c r="K17" s="45"/>
      <c r="L17" s="242"/>
      <c r="M17" s="242"/>
      <c r="N17" s="242"/>
      <c r="O17" s="242"/>
      <c r="P17" s="233"/>
      <c r="Q17" s="233"/>
      <c r="R17" s="235"/>
      <c r="W17" s="69"/>
      <c r="X17" s="71"/>
    </row>
    <row r="18" spans="1:25" ht="15" customHeight="1" thickBot="1" x14ac:dyDescent="0.3">
      <c r="A18" s="231"/>
      <c r="B18" s="232"/>
      <c r="C18" s="43" t="s">
        <v>53</v>
      </c>
      <c r="D18" s="254"/>
      <c r="E18" s="254"/>
      <c r="F18" s="255"/>
      <c r="G18" s="33"/>
      <c r="H18" s="238"/>
      <c r="I18" s="239"/>
      <c r="J18" s="216"/>
      <c r="K18" s="45"/>
      <c r="L18" s="242"/>
      <c r="M18" s="242"/>
      <c r="N18" s="242"/>
      <c r="O18" s="242"/>
      <c r="P18" s="234"/>
      <c r="Q18" s="234"/>
      <c r="R18" s="235"/>
    </row>
    <row r="19" spans="1:25" ht="15" customHeight="1" x14ac:dyDescent="0.25">
      <c r="A19" s="229"/>
      <c r="B19" s="230"/>
      <c r="C19" s="43" t="s">
        <v>52</v>
      </c>
      <c r="D19" s="258"/>
      <c r="E19" s="258"/>
      <c r="F19" s="259"/>
      <c r="G19" s="33"/>
      <c r="H19" s="260"/>
      <c r="I19" s="239"/>
      <c r="J19" s="216"/>
      <c r="K19" s="45"/>
      <c r="L19" s="242"/>
      <c r="M19" s="242"/>
      <c r="N19" s="242"/>
      <c r="O19" s="242"/>
      <c r="P19" s="233"/>
      <c r="Q19" s="233"/>
      <c r="R19" s="235"/>
      <c r="W19" s="70"/>
      <c r="X19" s="70"/>
      <c r="Y19" s="70"/>
    </row>
    <row r="20" spans="1:25" ht="15" customHeight="1" thickBot="1" x14ac:dyDescent="0.3">
      <c r="A20" s="231"/>
      <c r="B20" s="232"/>
      <c r="C20" s="43" t="s">
        <v>53</v>
      </c>
      <c r="D20" s="254"/>
      <c r="E20" s="254"/>
      <c r="F20" s="255"/>
      <c r="G20" s="33"/>
      <c r="H20" s="238"/>
      <c r="I20" s="239"/>
      <c r="J20" s="216"/>
      <c r="K20" s="45"/>
      <c r="L20" s="242"/>
      <c r="M20" s="242"/>
      <c r="N20" s="242"/>
      <c r="O20" s="242"/>
      <c r="P20" s="234"/>
      <c r="Q20" s="234"/>
      <c r="R20" s="235"/>
      <c r="W20" s="69"/>
    </row>
    <row r="21" spans="1:25" ht="15" customHeight="1" x14ac:dyDescent="0.25">
      <c r="A21" s="229"/>
      <c r="B21" s="230"/>
      <c r="C21" s="43" t="s">
        <v>52</v>
      </c>
      <c r="D21" s="258"/>
      <c r="E21" s="258"/>
      <c r="F21" s="259"/>
      <c r="G21" s="33"/>
      <c r="H21" s="260"/>
      <c r="I21" s="239"/>
      <c r="J21" s="216"/>
      <c r="K21" s="45"/>
      <c r="L21" s="242"/>
      <c r="M21" s="242"/>
      <c r="N21" s="242"/>
      <c r="O21" s="242"/>
      <c r="P21" s="233">
        <f>SUM(K21:N21)</f>
        <v>0</v>
      </c>
      <c r="Q21" s="233"/>
      <c r="R21" s="235"/>
      <c r="W21" s="69"/>
    </row>
    <row r="22" spans="1:25" ht="15" customHeight="1" thickBot="1" x14ac:dyDescent="0.3">
      <c r="A22" s="231"/>
      <c r="B22" s="232"/>
      <c r="C22" s="43" t="s">
        <v>53</v>
      </c>
      <c r="D22" s="256"/>
      <c r="E22" s="256"/>
      <c r="F22" s="257"/>
      <c r="G22" s="33"/>
      <c r="H22" s="238"/>
      <c r="I22" s="239"/>
      <c r="J22" s="216"/>
      <c r="K22" s="45"/>
      <c r="L22" s="242"/>
      <c r="M22" s="242"/>
      <c r="N22" s="242"/>
      <c r="O22" s="242"/>
      <c r="P22" s="234"/>
      <c r="Q22" s="234"/>
      <c r="R22" s="235"/>
      <c r="W22" s="69"/>
    </row>
    <row r="23" spans="1:25" ht="15" customHeight="1" x14ac:dyDescent="0.25">
      <c r="A23" s="229"/>
      <c r="B23" s="230"/>
      <c r="C23" s="43" t="s">
        <v>52</v>
      </c>
      <c r="D23" s="254"/>
      <c r="E23" s="254"/>
      <c r="F23" s="255"/>
      <c r="G23" s="33"/>
      <c r="H23" s="260"/>
      <c r="I23" s="239"/>
      <c r="J23" s="216"/>
      <c r="K23" s="45"/>
      <c r="L23" s="242"/>
      <c r="M23" s="242"/>
      <c r="N23" s="242"/>
      <c r="O23" s="242"/>
      <c r="P23" s="233">
        <f>SUM(K23:N23)</f>
        <v>0</v>
      </c>
      <c r="Q23" s="233"/>
      <c r="R23" s="235"/>
    </row>
    <row r="24" spans="1:25" ht="15" customHeight="1" thickBot="1" x14ac:dyDescent="0.3">
      <c r="A24" s="231"/>
      <c r="B24" s="232"/>
      <c r="C24" s="43" t="s">
        <v>53</v>
      </c>
      <c r="D24" s="254"/>
      <c r="E24" s="254"/>
      <c r="F24" s="255"/>
      <c r="G24" s="33"/>
      <c r="H24" s="238"/>
      <c r="I24" s="239"/>
      <c r="J24" s="216"/>
      <c r="K24" s="45"/>
      <c r="L24" s="242"/>
      <c r="M24" s="242"/>
      <c r="N24" s="242"/>
      <c r="O24" s="242"/>
      <c r="P24" s="234"/>
      <c r="Q24" s="234"/>
      <c r="R24" s="235"/>
    </row>
    <row r="25" spans="1:25" ht="15" customHeight="1" x14ac:dyDescent="0.25">
      <c r="A25" s="229"/>
      <c r="B25" s="230"/>
      <c r="C25" s="43" t="s">
        <v>52</v>
      </c>
      <c r="D25" s="258"/>
      <c r="E25" s="258"/>
      <c r="F25" s="259"/>
      <c r="G25" s="33"/>
      <c r="H25" s="260"/>
      <c r="I25" s="239"/>
      <c r="J25" s="216"/>
      <c r="K25" s="45"/>
      <c r="L25" s="242"/>
      <c r="M25" s="242"/>
      <c r="N25" s="242"/>
      <c r="O25" s="242"/>
      <c r="P25" s="233">
        <f>SUM(K25:N25)</f>
        <v>0</v>
      </c>
      <c r="Q25" s="233"/>
      <c r="R25" s="235"/>
    </row>
    <row r="26" spans="1:25" ht="15" customHeight="1" thickBot="1" x14ac:dyDescent="0.3">
      <c r="A26" s="231"/>
      <c r="B26" s="232"/>
      <c r="C26" s="43" t="s">
        <v>53</v>
      </c>
      <c r="D26" s="254"/>
      <c r="E26" s="254"/>
      <c r="F26" s="255"/>
      <c r="G26" s="33"/>
      <c r="H26" s="238"/>
      <c r="I26" s="239"/>
      <c r="J26" s="216"/>
      <c r="K26" s="45"/>
      <c r="L26" s="242"/>
      <c r="M26" s="242"/>
      <c r="N26" s="242"/>
      <c r="O26" s="242"/>
      <c r="P26" s="234"/>
      <c r="Q26" s="234"/>
      <c r="R26" s="235"/>
    </row>
    <row r="27" spans="1:25" ht="15" customHeight="1" x14ac:dyDescent="0.25">
      <c r="A27" s="229"/>
      <c r="B27" s="230"/>
      <c r="C27" s="43" t="s">
        <v>52</v>
      </c>
      <c r="D27" s="258"/>
      <c r="E27" s="258"/>
      <c r="F27" s="259"/>
      <c r="G27" s="33"/>
      <c r="H27" s="260"/>
      <c r="I27" s="239"/>
      <c r="J27" s="216"/>
      <c r="K27" s="45"/>
      <c r="L27" s="242"/>
      <c r="M27" s="242"/>
      <c r="N27" s="242"/>
      <c r="O27" s="242"/>
      <c r="P27" s="233">
        <f>SUM(K27:N27)</f>
        <v>0</v>
      </c>
      <c r="Q27" s="233"/>
      <c r="R27" s="235"/>
    </row>
    <row r="28" spans="1:25" ht="15" customHeight="1" thickBot="1" x14ac:dyDescent="0.3">
      <c r="A28" s="231"/>
      <c r="B28" s="232"/>
      <c r="C28" s="43" t="s">
        <v>53</v>
      </c>
      <c r="D28" s="254"/>
      <c r="E28" s="254"/>
      <c r="F28" s="255"/>
      <c r="G28" s="33"/>
      <c r="H28" s="238"/>
      <c r="I28" s="239"/>
      <c r="J28" s="216"/>
      <c r="K28" s="45"/>
      <c r="L28" s="242"/>
      <c r="M28" s="242"/>
      <c r="N28" s="242"/>
      <c r="O28" s="242"/>
      <c r="P28" s="234"/>
      <c r="Q28" s="234"/>
      <c r="R28" s="235"/>
    </row>
    <row r="29" spans="1:25" ht="15" customHeight="1" x14ac:dyDescent="0.25">
      <c r="A29" s="229"/>
      <c r="B29" s="230"/>
      <c r="C29" s="43" t="s">
        <v>52</v>
      </c>
      <c r="D29" s="258"/>
      <c r="E29" s="258"/>
      <c r="F29" s="259"/>
      <c r="G29" s="33"/>
      <c r="H29" s="260"/>
      <c r="I29" s="273"/>
      <c r="J29" s="251"/>
      <c r="K29" s="45"/>
      <c r="L29" s="240"/>
      <c r="M29" s="240"/>
      <c r="N29" s="240"/>
      <c r="O29" s="240"/>
      <c r="P29" s="233">
        <f>SUM(K29:N29)</f>
        <v>0</v>
      </c>
      <c r="Q29" s="233"/>
      <c r="R29" s="269"/>
    </row>
    <row r="30" spans="1:25" ht="15" customHeight="1" thickBot="1" x14ac:dyDescent="0.3">
      <c r="A30" s="231"/>
      <c r="B30" s="232"/>
      <c r="C30" s="43" t="s">
        <v>53</v>
      </c>
      <c r="D30" s="254"/>
      <c r="E30" s="254"/>
      <c r="F30" s="255"/>
      <c r="G30" s="33"/>
      <c r="H30" s="238"/>
      <c r="I30" s="246"/>
      <c r="J30" s="247"/>
      <c r="K30" s="46"/>
      <c r="L30" s="241"/>
      <c r="M30" s="241"/>
      <c r="N30" s="241"/>
      <c r="O30" s="241"/>
      <c r="P30" s="234"/>
      <c r="Q30" s="234"/>
      <c r="R30" s="236"/>
    </row>
    <row r="31" spans="1:25" ht="15" customHeight="1" x14ac:dyDescent="0.25">
      <c r="A31" s="229"/>
      <c r="B31" s="230"/>
      <c r="C31" s="43" t="s">
        <v>52</v>
      </c>
      <c r="D31" s="258"/>
      <c r="E31" s="258"/>
      <c r="F31" s="259"/>
      <c r="G31" s="33"/>
      <c r="H31" s="260"/>
      <c r="I31" s="239"/>
      <c r="J31" s="216"/>
      <c r="K31" s="46"/>
      <c r="L31" s="242"/>
      <c r="M31" s="242"/>
      <c r="N31" s="242"/>
      <c r="O31" s="242"/>
      <c r="P31" s="233">
        <f>SUM(K31:N31)</f>
        <v>0</v>
      </c>
      <c r="Q31" s="233"/>
      <c r="R31" s="235"/>
    </row>
    <row r="32" spans="1:25" ht="15" customHeight="1" thickBot="1" x14ac:dyDescent="0.3">
      <c r="A32" s="231"/>
      <c r="B32" s="232"/>
      <c r="C32" s="43" t="s">
        <v>53</v>
      </c>
      <c r="D32" s="254"/>
      <c r="E32" s="254"/>
      <c r="F32" s="255"/>
      <c r="G32" s="33"/>
      <c r="H32" s="238"/>
      <c r="I32" s="239"/>
      <c r="J32" s="216"/>
      <c r="K32" s="46"/>
      <c r="L32" s="242"/>
      <c r="M32" s="242"/>
      <c r="N32" s="242"/>
      <c r="O32" s="242"/>
      <c r="P32" s="234"/>
      <c r="Q32" s="248"/>
      <c r="R32" s="235"/>
    </row>
    <row r="33" spans="1:18" ht="15" customHeight="1" x14ac:dyDescent="0.25">
      <c r="A33" s="229"/>
      <c r="B33" s="230"/>
      <c r="C33" s="43" t="s">
        <v>52</v>
      </c>
      <c r="D33" s="258"/>
      <c r="E33" s="258"/>
      <c r="F33" s="259"/>
      <c r="G33" s="33"/>
      <c r="H33" s="260"/>
      <c r="I33" s="273"/>
      <c r="J33" s="251"/>
      <c r="K33" s="46"/>
      <c r="L33" s="261"/>
      <c r="M33" s="261"/>
      <c r="N33" s="261"/>
      <c r="O33" s="261"/>
      <c r="P33" s="233">
        <f>SUM(K33:N33)</f>
        <v>0</v>
      </c>
      <c r="Q33" s="233"/>
      <c r="R33" s="269"/>
    </row>
    <row r="34" spans="1:18" ht="15" customHeight="1" thickBot="1" x14ac:dyDescent="0.3">
      <c r="A34" s="271"/>
      <c r="B34" s="272"/>
      <c r="C34" s="47" t="s">
        <v>53</v>
      </c>
      <c r="D34" s="275"/>
      <c r="E34" s="275"/>
      <c r="F34" s="276"/>
      <c r="G34" s="48"/>
      <c r="H34" s="238"/>
      <c r="I34" s="143"/>
      <c r="J34" s="274"/>
      <c r="K34" s="49"/>
      <c r="L34" s="262"/>
      <c r="M34" s="262"/>
      <c r="N34" s="262"/>
      <c r="O34" s="262"/>
      <c r="P34" s="234"/>
      <c r="Q34" s="234"/>
      <c r="R34" s="270"/>
    </row>
    <row r="35" spans="1:18" ht="15" customHeight="1" thickBot="1" x14ac:dyDescent="0.3">
      <c r="A35" s="50"/>
      <c r="B35" s="51"/>
      <c r="C35" s="51"/>
      <c r="D35" s="52"/>
      <c r="E35" s="52"/>
      <c r="F35" s="52"/>
      <c r="G35" s="52"/>
      <c r="H35" s="53"/>
      <c r="I35" s="52"/>
      <c r="J35" s="150" t="s">
        <v>43</v>
      </c>
      <c r="K35" s="152"/>
      <c r="L35" s="57"/>
      <c r="M35" s="57"/>
      <c r="N35" s="57"/>
      <c r="O35" s="57"/>
      <c r="P35" s="58"/>
      <c r="Q35" s="59"/>
      <c r="R35" s="59"/>
    </row>
    <row r="36" spans="1:18" ht="15" customHeight="1" thickBot="1" x14ac:dyDescent="0.3">
      <c r="A36" s="263" t="s">
        <v>54</v>
      </c>
      <c r="B36" s="264"/>
      <c r="C36" s="264"/>
      <c r="D36" s="264"/>
      <c r="E36" s="264"/>
      <c r="F36" s="265"/>
      <c r="G36" s="54"/>
      <c r="H36" s="55"/>
      <c r="I36" s="52"/>
      <c r="J36" s="266" t="s">
        <v>55</v>
      </c>
      <c r="K36" s="267"/>
      <c r="L36" s="267"/>
      <c r="M36" s="267"/>
      <c r="N36" s="267"/>
      <c r="O36" s="267"/>
      <c r="P36" s="268"/>
      <c r="Q36" s="60"/>
      <c r="R36" s="61"/>
    </row>
    <row r="37" spans="1:18" ht="15" customHeight="1" x14ac:dyDescent="0.25">
      <c r="A37" s="215" t="s">
        <v>56</v>
      </c>
      <c r="B37" s="216"/>
      <c r="C37" s="216" t="s">
        <v>57</v>
      </c>
      <c r="D37" s="216"/>
      <c r="E37" s="216" t="s">
        <v>58</v>
      </c>
      <c r="F37" s="217"/>
      <c r="G37" s="54"/>
      <c r="H37" s="55"/>
      <c r="I37" s="52"/>
      <c r="J37" s="218" t="s">
        <v>59</v>
      </c>
      <c r="K37" s="219"/>
      <c r="L37" s="220"/>
      <c r="M37" s="198" t="s">
        <v>71</v>
      </c>
      <c r="N37" s="207"/>
      <c r="O37" s="209" t="s">
        <v>11</v>
      </c>
      <c r="P37" s="38"/>
      <c r="Q37" s="211"/>
      <c r="R37" s="200"/>
    </row>
    <row r="38" spans="1:18" ht="15" customHeight="1" thickBot="1" x14ac:dyDescent="0.3">
      <c r="A38" s="202" t="s">
        <v>60</v>
      </c>
      <c r="B38" s="203"/>
      <c r="C38" s="203"/>
      <c r="D38" s="203"/>
      <c r="E38" s="203"/>
      <c r="F38" s="203"/>
      <c r="G38" s="54"/>
      <c r="H38" s="55"/>
      <c r="I38" s="52"/>
      <c r="J38" s="221"/>
      <c r="K38" s="222"/>
      <c r="L38" s="223"/>
      <c r="M38" s="199"/>
      <c r="N38" s="208"/>
      <c r="O38" s="210"/>
      <c r="P38" s="39"/>
      <c r="Q38" s="212"/>
      <c r="R38" s="201"/>
    </row>
    <row r="39" spans="1:18" ht="14.25" customHeight="1" x14ac:dyDescent="0.25">
      <c r="A39" s="62"/>
      <c r="B39" s="63"/>
      <c r="C39" s="63"/>
      <c r="D39" s="63"/>
      <c r="E39" s="63"/>
      <c r="F39" s="63"/>
      <c r="G39" s="54"/>
      <c r="H39" s="52"/>
      <c r="I39" s="52"/>
      <c r="J39" s="52"/>
      <c r="K39" s="52"/>
      <c r="L39" s="52"/>
      <c r="M39" s="52"/>
      <c r="N39" s="52"/>
      <c r="O39" s="54"/>
      <c r="P39" s="52"/>
      <c r="Q39" s="52"/>
      <c r="R39" s="55"/>
    </row>
    <row r="40" spans="1:18" ht="15" customHeight="1" x14ac:dyDescent="0.25">
      <c r="A40" s="62"/>
      <c r="B40" s="63"/>
      <c r="C40" s="63"/>
      <c r="D40" s="63"/>
      <c r="E40" s="63"/>
      <c r="F40" s="63"/>
      <c r="G40" s="54"/>
      <c r="H40" s="52"/>
      <c r="I40" s="52"/>
      <c r="J40" s="52"/>
      <c r="K40" s="204" t="s">
        <v>61</v>
      </c>
      <c r="L40" s="204"/>
      <c r="M40" s="204"/>
      <c r="N40" s="204"/>
      <c r="O40" s="204"/>
      <c r="P40" s="204"/>
      <c r="Q40" s="204"/>
      <c r="R40" s="55"/>
    </row>
    <row r="41" spans="1:18" ht="10.5" customHeight="1" x14ac:dyDescent="0.25">
      <c r="A41" s="213"/>
      <c r="B41" s="214"/>
      <c r="C41" s="214"/>
      <c r="D41" s="34"/>
      <c r="E41" s="34"/>
      <c r="F41" s="34"/>
      <c r="G41" s="34"/>
      <c r="H41" s="34"/>
      <c r="I41" s="34"/>
      <c r="J41" s="52"/>
      <c r="K41" s="204"/>
      <c r="L41" s="204"/>
      <c r="M41" s="204"/>
      <c r="N41" s="204"/>
      <c r="O41" s="204"/>
      <c r="P41" s="204"/>
      <c r="Q41" s="204"/>
      <c r="R41" s="55"/>
    </row>
    <row r="42" spans="1:18" ht="10.199999999999999" customHeight="1" x14ac:dyDescent="0.25">
      <c r="A42" s="205" t="s">
        <v>62</v>
      </c>
      <c r="B42" s="206"/>
      <c r="C42" s="206"/>
      <c r="D42" s="206"/>
      <c r="E42" s="206"/>
      <c r="F42" s="206"/>
      <c r="G42" s="206"/>
      <c r="H42" s="206"/>
      <c r="I42" s="206"/>
      <c r="J42" s="52"/>
      <c r="K42" s="64"/>
      <c r="L42" s="52"/>
      <c r="M42" s="64"/>
      <c r="N42" s="52"/>
      <c r="O42" s="52"/>
      <c r="P42" s="52"/>
      <c r="Q42" s="52"/>
      <c r="R42" s="55"/>
    </row>
    <row r="43" spans="1:18" ht="10.199999999999999" customHeight="1" x14ac:dyDescent="0.25">
      <c r="A43" s="205"/>
      <c r="B43" s="206"/>
      <c r="C43" s="206"/>
      <c r="D43" s="206"/>
      <c r="E43" s="206"/>
      <c r="F43" s="206"/>
      <c r="G43" s="206"/>
      <c r="H43" s="206"/>
      <c r="I43" s="206"/>
      <c r="J43" s="52"/>
      <c r="K43" s="52"/>
      <c r="L43" s="52"/>
      <c r="M43" s="105" t="s">
        <v>63</v>
      </c>
      <c r="N43" s="105"/>
      <c r="O43" s="105"/>
      <c r="P43" s="105"/>
      <c r="Q43" s="105"/>
      <c r="R43" s="65"/>
    </row>
    <row r="44" spans="1:18" ht="10.199999999999999" customHeight="1" x14ac:dyDescent="0.25">
      <c r="A44" s="196"/>
      <c r="B44" s="197"/>
      <c r="C44" s="197"/>
      <c r="D44" s="193"/>
      <c r="E44" s="193"/>
      <c r="F44" s="193"/>
      <c r="G44" s="35"/>
      <c r="H44" s="35"/>
      <c r="I44" s="35"/>
      <c r="J44" s="54"/>
      <c r="K44" s="54"/>
      <c r="L44" s="54"/>
      <c r="M44" s="54"/>
      <c r="N44" s="54"/>
      <c r="O44" s="54"/>
      <c r="P44" s="54"/>
      <c r="Q44" s="54"/>
      <c r="R44" s="66"/>
    </row>
    <row r="45" spans="1:18" ht="10.199999999999999" customHeight="1" x14ac:dyDescent="0.25">
      <c r="A45" s="196"/>
      <c r="B45" s="197"/>
      <c r="C45" s="197"/>
      <c r="D45" s="193"/>
      <c r="E45" s="193"/>
      <c r="F45" s="193"/>
      <c r="G45" s="35"/>
      <c r="H45" s="35"/>
      <c r="I45" s="35"/>
      <c r="J45" s="54"/>
      <c r="K45" s="54"/>
      <c r="L45" s="54"/>
      <c r="M45" s="54"/>
      <c r="N45" s="54"/>
      <c r="O45" s="54"/>
      <c r="P45" s="54"/>
      <c r="Q45" s="54"/>
      <c r="R45" s="66"/>
    </row>
    <row r="46" spans="1:18" ht="10.199999999999999" customHeight="1" x14ac:dyDescent="0.25">
      <c r="A46" s="196" t="s">
        <v>64</v>
      </c>
      <c r="B46" s="197"/>
      <c r="C46" s="197"/>
      <c r="D46" s="193"/>
      <c r="E46" s="193"/>
      <c r="F46" s="193"/>
      <c r="G46" s="35"/>
      <c r="H46" s="35"/>
      <c r="I46" s="35"/>
      <c r="J46" s="54"/>
      <c r="K46" s="54"/>
      <c r="L46" s="54"/>
      <c r="M46" s="54"/>
      <c r="N46" s="54"/>
      <c r="O46" s="54"/>
      <c r="P46" s="54"/>
      <c r="Q46" s="54"/>
      <c r="R46" s="66"/>
    </row>
    <row r="47" spans="1:18" ht="10.199999999999999" customHeight="1" x14ac:dyDescent="0.25">
      <c r="A47" s="192"/>
      <c r="B47" s="193"/>
      <c r="C47" s="193"/>
      <c r="D47" s="193"/>
      <c r="E47" s="193"/>
      <c r="F47" s="193"/>
      <c r="G47" s="193"/>
      <c r="H47" s="193"/>
      <c r="I47" s="193"/>
      <c r="J47" s="11"/>
      <c r="K47" s="11"/>
      <c r="L47" s="11"/>
      <c r="M47" s="11"/>
      <c r="N47" s="11"/>
      <c r="O47" s="11"/>
      <c r="P47" s="11"/>
      <c r="Q47" s="11"/>
      <c r="R47" s="16"/>
    </row>
    <row r="48" spans="1:18" ht="10.199999999999999" customHeight="1" x14ac:dyDescent="0.25">
      <c r="A48" s="192"/>
      <c r="B48" s="193"/>
      <c r="C48" s="193"/>
      <c r="D48" s="193"/>
      <c r="E48" s="193"/>
      <c r="F48" s="193"/>
      <c r="G48" s="193"/>
      <c r="H48" s="193"/>
      <c r="I48" s="193"/>
      <c r="J48" s="11"/>
      <c r="K48" s="11"/>
      <c r="L48" s="1"/>
      <c r="M48" s="1"/>
      <c r="N48" s="1"/>
      <c r="O48" s="1"/>
      <c r="P48" s="1"/>
      <c r="Q48" s="1"/>
      <c r="R48" s="25"/>
    </row>
    <row r="49" spans="1:18" ht="10.199999999999999" customHeight="1" x14ac:dyDescent="0.25">
      <c r="A49" s="192" t="s">
        <v>82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"/>
      <c r="M49" s="1"/>
      <c r="N49" s="1"/>
      <c r="O49" s="1"/>
      <c r="P49" s="1"/>
      <c r="Q49" s="1"/>
      <c r="R49" s="25"/>
    </row>
    <row r="50" spans="1:18" ht="10.199999999999999" customHeight="1" x14ac:dyDescent="0.25">
      <c r="A50" s="192" t="s">
        <v>65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"/>
      <c r="M50" s="1"/>
      <c r="N50" s="1"/>
      <c r="O50" s="1"/>
      <c r="P50" s="1"/>
      <c r="Q50" s="1"/>
      <c r="R50" s="25"/>
    </row>
    <row r="51" spans="1:18" ht="10.199999999999999" customHeight="1" x14ac:dyDescent="0.25">
      <c r="A51" s="192" t="s">
        <v>66</v>
      </c>
      <c r="B51" s="193"/>
      <c r="C51" s="193"/>
      <c r="D51" s="193"/>
      <c r="E51" s="193"/>
      <c r="F51" s="193"/>
      <c r="G51" s="193"/>
      <c r="H51" s="193"/>
      <c r="I51" s="193"/>
      <c r="J51" s="193"/>
      <c r="K51" s="193"/>
      <c r="L51" s="1"/>
      <c r="M51" s="131"/>
      <c r="N51" s="131"/>
      <c r="O51" s="131"/>
      <c r="P51" s="131"/>
      <c r="Q51" s="131"/>
      <c r="R51" s="25"/>
    </row>
    <row r="52" spans="1:18" ht="10.199999999999999" customHeight="1" x14ac:dyDescent="0.25">
      <c r="A52" s="192" t="s">
        <v>67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"/>
      <c r="M52" s="1"/>
      <c r="N52" s="1"/>
      <c r="O52" s="1"/>
      <c r="P52" s="1"/>
      <c r="Q52" s="1"/>
      <c r="R52" s="25"/>
    </row>
    <row r="53" spans="1:18" ht="10.199999999999999" customHeight="1" x14ac:dyDescent="0.25">
      <c r="A53" s="192" t="s">
        <v>68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"/>
      <c r="M53" s="1"/>
      <c r="N53" s="1"/>
      <c r="O53" s="1"/>
      <c r="P53" s="1"/>
      <c r="Q53" s="1"/>
      <c r="R53" s="25"/>
    </row>
    <row r="54" spans="1:18" ht="10.199999999999999" customHeight="1" x14ac:dyDescent="0.25">
      <c r="A54" s="192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"/>
      <c r="M54" s="1"/>
      <c r="N54" s="1"/>
      <c r="O54" s="1"/>
      <c r="P54" s="1"/>
      <c r="Q54" s="1"/>
      <c r="R54" s="25"/>
    </row>
    <row r="55" spans="1:18" ht="10.199999999999999" customHeight="1" x14ac:dyDescent="0.25">
      <c r="A55" s="192" t="s">
        <v>83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"/>
      <c r="M55" s="1"/>
      <c r="N55" s="1"/>
      <c r="O55" s="1"/>
      <c r="P55" s="1"/>
      <c r="Q55" s="1"/>
      <c r="R55" s="25"/>
    </row>
    <row r="56" spans="1:18" ht="10.199999999999999" customHeight="1" x14ac:dyDescent="0.25">
      <c r="A56" s="192" t="s">
        <v>69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"/>
      <c r="M56" s="1"/>
      <c r="N56" s="1"/>
      <c r="O56" s="1"/>
      <c r="P56" s="1"/>
      <c r="Q56" s="1"/>
      <c r="R56" s="25"/>
    </row>
    <row r="57" spans="1:18" ht="10.199999999999999" customHeight="1" x14ac:dyDescent="0.25">
      <c r="A57" s="192" t="s">
        <v>70</v>
      </c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"/>
      <c r="M57" s="1"/>
      <c r="N57" s="1"/>
      <c r="O57" s="1"/>
      <c r="P57" s="1"/>
      <c r="Q57" s="1"/>
      <c r="R57" s="25"/>
    </row>
    <row r="58" spans="1:18" ht="9.75" customHeight="1" x14ac:dyDescent="0.25">
      <c r="A58" s="1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1"/>
      <c r="O58" s="1"/>
      <c r="P58" s="1"/>
      <c r="Q58" s="1"/>
      <c r="R58" s="14"/>
    </row>
    <row r="59" spans="1:18" ht="15" customHeight="1" thickBot="1" x14ac:dyDescent="0.3">
      <c r="A59" s="194"/>
      <c r="B59" s="195"/>
      <c r="C59" s="195"/>
      <c r="D59" s="67"/>
      <c r="E59" s="44"/>
      <c r="F59" s="8"/>
      <c r="G59" s="68"/>
      <c r="H59" s="68"/>
      <c r="I59" s="68"/>
      <c r="J59" s="8"/>
      <c r="K59" s="68"/>
      <c r="L59" s="68"/>
      <c r="M59" s="68"/>
      <c r="N59" s="8"/>
      <c r="O59" s="8"/>
      <c r="P59" s="8"/>
      <c r="Q59" s="8"/>
      <c r="R59" s="24"/>
    </row>
    <row r="60" spans="1:18" ht="15" customHeight="1" x14ac:dyDescent="0.25"/>
  </sheetData>
  <mergeCells count="236">
    <mergeCell ref="I7:I8"/>
    <mergeCell ref="J7:J8"/>
    <mergeCell ref="L7:L8"/>
    <mergeCell ref="D8:F8"/>
    <mergeCell ref="M7:M8"/>
    <mergeCell ref="N7:N8"/>
    <mergeCell ref="A1:R2"/>
    <mergeCell ref="A3:B6"/>
    <mergeCell ref="C3:G5"/>
    <mergeCell ref="H3:H5"/>
    <mergeCell ref="I3:I5"/>
    <mergeCell ref="J3:J5"/>
    <mergeCell ref="K3:K5"/>
    <mergeCell ref="L3:O3"/>
    <mergeCell ref="P3:P5"/>
    <mergeCell ref="Q3:Q5"/>
    <mergeCell ref="R3:R5"/>
    <mergeCell ref="L4:L5"/>
    <mergeCell ref="M4:M5"/>
    <mergeCell ref="N4:N5"/>
    <mergeCell ref="O4:O5"/>
    <mergeCell ref="C6:F6"/>
    <mergeCell ref="L11:L12"/>
    <mergeCell ref="D12:F12"/>
    <mergeCell ref="M11:M12"/>
    <mergeCell ref="N11:N12"/>
    <mergeCell ref="O7:O8"/>
    <mergeCell ref="P7:P8"/>
    <mergeCell ref="Q7:Q8"/>
    <mergeCell ref="R7:R8"/>
    <mergeCell ref="A9:B10"/>
    <mergeCell ref="D9:F9"/>
    <mergeCell ref="H9:H10"/>
    <mergeCell ref="I9:I10"/>
    <mergeCell ref="J9:J10"/>
    <mergeCell ref="L9:L10"/>
    <mergeCell ref="D10:F10"/>
    <mergeCell ref="M9:M10"/>
    <mergeCell ref="N9:N10"/>
    <mergeCell ref="O9:O10"/>
    <mergeCell ref="P9:P10"/>
    <mergeCell ref="Q9:Q10"/>
    <mergeCell ref="R9:R10"/>
    <mergeCell ref="A7:B8"/>
    <mergeCell ref="D7:F7"/>
    <mergeCell ref="H7:H8"/>
    <mergeCell ref="M15:M16"/>
    <mergeCell ref="N15:N16"/>
    <mergeCell ref="O11:O12"/>
    <mergeCell ref="P11:P12"/>
    <mergeCell ref="Q11:Q12"/>
    <mergeCell ref="R11:R12"/>
    <mergeCell ref="A13:B14"/>
    <mergeCell ref="D13:F13"/>
    <mergeCell ref="H13:H14"/>
    <mergeCell ref="I13:I14"/>
    <mergeCell ref="J13:J14"/>
    <mergeCell ref="L13:L14"/>
    <mergeCell ref="D14:F14"/>
    <mergeCell ref="M13:M14"/>
    <mergeCell ref="N13:N14"/>
    <mergeCell ref="O13:O14"/>
    <mergeCell ref="P13:P14"/>
    <mergeCell ref="Q13:Q14"/>
    <mergeCell ref="R13:R14"/>
    <mergeCell ref="A11:B12"/>
    <mergeCell ref="D11:F11"/>
    <mergeCell ref="H11:H12"/>
    <mergeCell ref="I11:I12"/>
    <mergeCell ref="J11:J12"/>
    <mergeCell ref="O15:O16"/>
    <mergeCell ref="P15:P16"/>
    <mergeCell ref="Q15:Q16"/>
    <mergeCell ref="R15:R16"/>
    <mergeCell ref="A17:B18"/>
    <mergeCell ref="D17:F17"/>
    <mergeCell ref="H17:H18"/>
    <mergeCell ref="I17:I18"/>
    <mergeCell ref="J17:J18"/>
    <mergeCell ref="L17:L18"/>
    <mergeCell ref="D18:F18"/>
    <mergeCell ref="M17:M18"/>
    <mergeCell ref="N17:N18"/>
    <mergeCell ref="O17:O18"/>
    <mergeCell ref="P17:P18"/>
    <mergeCell ref="Q17:Q18"/>
    <mergeCell ref="R17:R18"/>
    <mergeCell ref="A15:B16"/>
    <mergeCell ref="D15:F15"/>
    <mergeCell ref="H15:H16"/>
    <mergeCell ref="I15:I16"/>
    <mergeCell ref="J15:J16"/>
    <mergeCell ref="L15:L16"/>
    <mergeCell ref="D16:F16"/>
    <mergeCell ref="R19:R20"/>
    <mergeCell ref="A21:B22"/>
    <mergeCell ref="D21:F21"/>
    <mergeCell ref="H21:H22"/>
    <mergeCell ref="I21:I22"/>
    <mergeCell ref="J21:J22"/>
    <mergeCell ref="L21:L22"/>
    <mergeCell ref="D22:F22"/>
    <mergeCell ref="M21:M22"/>
    <mergeCell ref="N21:N22"/>
    <mergeCell ref="O21:O22"/>
    <mergeCell ref="P21:P22"/>
    <mergeCell ref="Q21:Q22"/>
    <mergeCell ref="R21:R22"/>
    <mergeCell ref="A19:B20"/>
    <mergeCell ref="D19:F19"/>
    <mergeCell ref="H19:H20"/>
    <mergeCell ref="I19:I20"/>
    <mergeCell ref="J19:J20"/>
    <mergeCell ref="L19:L20"/>
    <mergeCell ref="D20:F20"/>
    <mergeCell ref="M19:M20"/>
    <mergeCell ref="N19:N20"/>
    <mergeCell ref="I23:I24"/>
    <mergeCell ref="J23:J24"/>
    <mergeCell ref="L23:L24"/>
    <mergeCell ref="D24:F24"/>
    <mergeCell ref="M23:M24"/>
    <mergeCell ref="N23:N24"/>
    <mergeCell ref="O19:O20"/>
    <mergeCell ref="P19:P20"/>
    <mergeCell ref="Q19:Q20"/>
    <mergeCell ref="L27:L28"/>
    <mergeCell ref="D28:F28"/>
    <mergeCell ref="M27:M28"/>
    <mergeCell ref="N27:N28"/>
    <mergeCell ref="O23:O24"/>
    <mergeCell ref="P23:P24"/>
    <mergeCell ref="Q23:Q24"/>
    <mergeCell ref="R23:R24"/>
    <mergeCell ref="A25:B26"/>
    <mergeCell ref="D25:F25"/>
    <mergeCell ref="H25:H26"/>
    <mergeCell ref="I25:I26"/>
    <mergeCell ref="J25:J26"/>
    <mergeCell ref="L25:L26"/>
    <mergeCell ref="D26:F26"/>
    <mergeCell ref="M25:M26"/>
    <mergeCell ref="N25:N26"/>
    <mergeCell ref="O25:O26"/>
    <mergeCell ref="P25:P26"/>
    <mergeCell ref="Q25:Q26"/>
    <mergeCell ref="R25:R26"/>
    <mergeCell ref="A23:B24"/>
    <mergeCell ref="D23:F23"/>
    <mergeCell ref="H23:H24"/>
    <mergeCell ref="M31:M32"/>
    <mergeCell ref="N31:N32"/>
    <mergeCell ref="O27:O28"/>
    <mergeCell ref="P27:P28"/>
    <mergeCell ref="Q27:Q28"/>
    <mergeCell ref="R27:R28"/>
    <mergeCell ref="A29:B30"/>
    <mergeCell ref="D29:F29"/>
    <mergeCell ref="H29:H30"/>
    <mergeCell ref="I29:I30"/>
    <mergeCell ref="J29:J30"/>
    <mergeCell ref="L29:L30"/>
    <mergeCell ref="D30:F30"/>
    <mergeCell ref="M29:M30"/>
    <mergeCell ref="N29:N30"/>
    <mergeCell ref="O29:O30"/>
    <mergeCell ref="P29:P30"/>
    <mergeCell ref="Q29:Q30"/>
    <mergeCell ref="R29:R30"/>
    <mergeCell ref="A27:B28"/>
    <mergeCell ref="D27:F27"/>
    <mergeCell ref="H27:H28"/>
    <mergeCell ref="I27:I28"/>
    <mergeCell ref="J27:J28"/>
    <mergeCell ref="O31:O32"/>
    <mergeCell ref="P31:P32"/>
    <mergeCell ref="Q31:Q32"/>
    <mergeCell ref="R31:R32"/>
    <mergeCell ref="A33:B34"/>
    <mergeCell ref="D33:F33"/>
    <mergeCell ref="H33:H34"/>
    <mergeCell ref="I33:I34"/>
    <mergeCell ref="J33:J34"/>
    <mergeCell ref="L33:L34"/>
    <mergeCell ref="D34:F34"/>
    <mergeCell ref="M33:M34"/>
    <mergeCell ref="N33:N34"/>
    <mergeCell ref="O33:O34"/>
    <mergeCell ref="P33:P34"/>
    <mergeCell ref="Q33:Q34"/>
    <mergeCell ref="R33:R34"/>
    <mergeCell ref="A31:B32"/>
    <mergeCell ref="D31:F31"/>
    <mergeCell ref="H31:H32"/>
    <mergeCell ref="I31:I32"/>
    <mergeCell ref="J31:J32"/>
    <mergeCell ref="L31:L32"/>
    <mergeCell ref="D32:F32"/>
    <mergeCell ref="J35:K35"/>
    <mergeCell ref="A36:F36"/>
    <mergeCell ref="J36:P36"/>
    <mergeCell ref="A37:B37"/>
    <mergeCell ref="C37:D37"/>
    <mergeCell ref="E37:F37"/>
    <mergeCell ref="J37:L38"/>
    <mergeCell ref="M37:M38"/>
    <mergeCell ref="N37:N38"/>
    <mergeCell ref="O37:O38"/>
    <mergeCell ref="Q37:Q38"/>
    <mergeCell ref="R37:R38"/>
    <mergeCell ref="A38:F38"/>
    <mergeCell ref="K40:Q40"/>
    <mergeCell ref="A41:C41"/>
    <mergeCell ref="K41:Q41"/>
    <mergeCell ref="A42:I42"/>
    <mergeCell ref="A43:I43"/>
    <mergeCell ref="M43:Q43"/>
    <mergeCell ref="A44:C44"/>
    <mergeCell ref="D44:F44"/>
    <mergeCell ref="A45:C45"/>
    <mergeCell ref="D45:F45"/>
    <mergeCell ref="A46:C46"/>
    <mergeCell ref="D46:F46"/>
    <mergeCell ref="A47:I47"/>
    <mergeCell ref="A48:I48"/>
    <mergeCell ref="A49:K49"/>
    <mergeCell ref="A50:K50"/>
    <mergeCell ref="A56:K56"/>
    <mergeCell ref="A57:K57"/>
    <mergeCell ref="A59:C59"/>
    <mergeCell ref="A51:K51"/>
    <mergeCell ref="M51:Q51"/>
    <mergeCell ref="A52:K52"/>
    <mergeCell ref="A53:K53"/>
    <mergeCell ref="A54:K54"/>
    <mergeCell ref="A55:K55"/>
  </mergeCells>
  <pageMargins left="0.17" right="0.17" top="0.5" bottom="0.36" header="0.32" footer="0.3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G13"/>
  <sheetViews>
    <sheetView workbookViewId="0">
      <selection activeCell="D27" sqref="D27"/>
    </sheetView>
  </sheetViews>
  <sheetFormatPr defaultRowHeight="13.2" x14ac:dyDescent="0.25"/>
  <cols>
    <col min="3" max="3" width="25.109375" customWidth="1"/>
    <col min="4" max="7" width="23.88671875" customWidth="1"/>
  </cols>
  <sheetData>
    <row r="2" spans="2:7" x14ac:dyDescent="0.25">
      <c r="D2" s="293">
        <v>42705</v>
      </c>
      <c r="E2" s="294"/>
    </row>
    <row r="3" spans="2:7" ht="13.8" thickBot="1" x14ac:dyDescent="0.3"/>
    <row r="4" spans="2:7" ht="15.6" x14ac:dyDescent="0.3">
      <c r="B4" s="295" t="s">
        <v>99</v>
      </c>
      <c r="C4" s="296"/>
      <c r="D4" s="283" t="s">
        <v>87</v>
      </c>
      <c r="E4" s="284"/>
      <c r="F4" s="285"/>
      <c r="G4" s="286" t="s">
        <v>88</v>
      </c>
    </row>
    <row r="5" spans="2:7" ht="16.2" thickBot="1" x14ac:dyDescent="0.35">
      <c r="B5" s="297"/>
      <c r="C5" s="298"/>
      <c r="D5" s="76" t="s">
        <v>89</v>
      </c>
      <c r="E5" s="80" t="s">
        <v>90</v>
      </c>
      <c r="F5" s="84" t="s">
        <v>91</v>
      </c>
      <c r="G5" s="287"/>
    </row>
    <row r="6" spans="2:7" ht="16.2" thickBot="1" x14ac:dyDescent="0.35">
      <c r="B6" s="289" t="s">
        <v>92</v>
      </c>
      <c r="C6" s="290"/>
      <c r="D6" s="77">
        <v>4.5</v>
      </c>
      <c r="E6" s="81">
        <v>6.7</v>
      </c>
      <c r="F6" s="85">
        <v>10.3</v>
      </c>
      <c r="G6" s="288"/>
    </row>
    <row r="7" spans="2:7" ht="15.6" x14ac:dyDescent="0.3">
      <c r="B7" s="291" t="s">
        <v>93</v>
      </c>
      <c r="C7" s="73" t="s">
        <v>56</v>
      </c>
      <c r="D7" s="78">
        <f t="shared" ref="D7:F13" si="0">ROUNDUP(IF((D$6-$G7)&lt;0,0,D$6-$G7),2)</f>
        <v>1.93</v>
      </c>
      <c r="E7" s="82">
        <f t="shared" si="0"/>
        <v>4.13</v>
      </c>
      <c r="F7" s="86">
        <f t="shared" si="0"/>
        <v>7.7299999999999995</v>
      </c>
      <c r="G7" s="88">
        <f>F6*25%</f>
        <v>2.5750000000000002</v>
      </c>
    </row>
    <row r="8" spans="2:7" ht="15.6" x14ac:dyDescent="0.3">
      <c r="B8" s="291"/>
      <c r="C8" s="74" t="s">
        <v>94</v>
      </c>
      <c r="D8" s="78">
        <f t="shared" si="0"/>
        <v>0.38</v>
      </c>
      <c r="E8" s="82">
        <f t="shared" si="0"/>
        <v>2.58</v>
      </c>
      <c r="F8" s="86">
        <f t="shared" si="0"/>
        <v>6.18</v>
      </c>
      <c r="G8" s="88">
        <f>F6*40%</f>
        <v>4.12</v>
      </c>
    </row>
    <row r="9" spans="2:7" ht="15.6" x14ac:dyDescent="0.3">
      <c r="B9" s="291"/>
      <c r="C9" s="74" t="s">
        <v>58</v>
      </c>
      <c r="D9" s="78">
        <f t="shared" si="0"/>
        <v>0.9</v>
      </c>
      <c r="E9" s="82">
        <f t="shared" si="0"/>
        <v>3.0999999999999996</v>
      </c>
      <c r="F9" s="86">
        <f t="shared" si="0"/>
        <v>6.7</v>
      </c>
      <c r="G9" s="88">
        <f>F6*35%</f>
        <v>3.605</v>
      </c>
    </row>
    <row r="10" spans="2:7" ht="15.6" x14ac:dyDescent="0.3">
      <c r="B10" s="291"/>
      <c r="C10" s="74" t="s">
        <v>95</v>
      </c>
      <c r="D10" s="78">
        <f t="shared" si="0"/>
        <v>0</v>
      </c>
      <c r="E10" s="82">
        <f t="shared" si="0"/>
        <v>0.01</v>
      </c>
      <c r="F10" s="86">
        <f t="shared" si="0"/>
        <v>3.61</v>
      </c>
      <c r="G10" s="88">
        <f>F6*(25+40)%</f>
        <v>6.6950000000000003</v>
      </c>
    </row>
    <row r="11" spans="2:7" ht="15.6" x14ac:dyDescent="0.3">
      <c r="B11" s="291"/>
      <c r="C11" s="74" t="s">
        <v>96</v>
      </c>
      <c r="D11" s="78">
        <f t="shared" si="0"/>
        <v>0</v>
      </c>
      <c r="E11" s="82">
        <f t="shared" si="0"/>
        <v>0</v>
      </c>
      <c r="F11" s="86">
        <f t="shared" si="0"/>
        <v>2.5799999999999996</v>
      </c>
      <c r="G11" s="88">
        <f>F6*(40+35)%</f>
        <v>7.7250000000000005</v>
      </c>
    </row>
    <row r="12" spans="2:7" ht="15.6" x14ac:dyDescent="0.3">
      <c r="B12" s="291"/>
      <c r="C12" s="74" t="s">
        <v>97</v>
      </c>
      <c r="D12" s="78">
        <f t="shared" si="0"/>
        <v>0</v>
      </c>
      <c r="E12" s="82">
        <f t="shared" si="0"/>
        <v>0.52</v>
      </c>
      <c r="F12" s="86">
        <f t="shared" si="0"/>
        <v>4.12</v>
      </c>
      <c r="G12" s="88">
        <f>F6*(25+35)%</f>
        <v>6.1800000000000006</v>
      </c>
    </row>
    <row r="13" spans="2:7" ht="16.2" thickBot="1" x14ac:dyDescent="0.35">
      <c r="B13" s="292"/>
      <c r="C13" s="75" t="s">
        <v>98</v>
      </c>
      <c r="D13" s="79">
        <f t="shared" si="0"/>
        <v>0</v>
      </c>
      <c r="E13" s="83">
        <f t="shared" si="0"/>
        <v>0</v>
      </c>
      <c r="F13" s="87">
        <f t="shared" si="0"/>
        <v>0</v>
      </c>
      <c r="G13" s="89">
        <f>F6*(25+40+35)%</f>
        <v>10.3</v>
      </c>
    </row>
  </sheetData>
  <mergeCells count="6">
    <mergeCell ref="D4:F4"/>
    <mergeCell ref="G4:G6"/>
    <mergeCell ref="B6:C6"/>
    <mergeCell ref="B7:B13"/>
    <mergeCell ref="D2:E2"/>
    <mergeCell ref="B4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1</vt:i4>
      </vt:variant>
    </vt:vector>
  </HeadingPairs>
  <TitlesOfParts>
    <vt:vector size="5" baseType="lpstr">
      <vt:lpstr>1.strana</vt:lpstr>
      <vt:lpstr>2. strana so vzorcami</vt:lpstr>
      <vt:lpstr>2. strana bez vzorcov</vt:lpstr>
      <vt:lpstr>stravné od 1.12.2016</vt:lpstr>
      <vt:lpstr>'1.strana'!Oblasť_tlače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Minkova Luboslava</dc:creator>
  <cp:lastModifiedBy>Fuksova Nadezda</cp:lastModifiedBy>
  <cp:lastPrinted>2017-06-15T13:10:56Z</cp:lastPrinted>
  <dcterms:created xsi:type="dcterms:W3CDTF">2008-08-25T13:23:40Z</dcterms:created>
  <dcterms:modified xsi:type="dcterms:W3CDTF">2017-08-06T21:30:37Z</dcterms:modified>
</cp:coreProperties>
</file>